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2023 workgroup score cards/Diabetes Care/"/>
    </mc:Choice>
  </mc:AlternateContent>
  <xr:revisionPtr revIDLastSave="4" documentId="8_{456C1CE0-06E5-4DB6-BB96-3FACB893218C}" xr6:coauthVersionLast="47" xr6:coauthVersionMax="47" xr10:uidLastSave="{7424D13A-88AB-499B-9A52-DE45FE133275}"/>
  <bookViews>
    <workbookView xWindow="-98" yWindow="-98" windowWidth="20715" windowHeight="13276" activeTab="1" xr2:uid="{D3F6BCD3-0712-4FEE-BCF5-A4CF10C32B72}"/>
  </bookViews>
  <sheets>
    <sheet name="Diabetes_HCA" sheetId="1" r:id="rId1"/>
    <sheet name="Bariers &amp; Enablers" sheetId="4" r:id="rId2"/>
    <sheet name="Equity" sheetId="2" r:id="rId3"/>
    <sheet name="Survey Questions"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8" i="4" l="1"/>
  <c r="N188" i="4"/>
  <c r="M188" i="4"/>
  <c r="L188" i="4"/>
  <c r="K188" i="4"/>
  <c r="J188" i="4"/>
  <c r="I188" i="4"/>
  <c r="H188" i="4"/>
  <c r="G188" i="4"/>
  <c r="F188" i="4"/>
  <c r="E188" i="4"/>
  <c r="D188" i="4"/>
  <c r="C188" i="4"/>
  <c r="B188" i="4"/>
  <c r="A188" i="4"/>
  <c r="O187" i="4"/>
  <c r="N187" i="4"/>
  <c r="M187" i="4"/>
  <c r="L187" i="4"/>
  <c r="K187" i="4"/>
  <c r="J187" i="4"/>
  <c r="I187" i="4"/>
  <c r="H187" i="4"/>
  <c r="G187" i="4"/>
  <c r="F187" i="4"/>
  <c r="E187" i="4"/>
  <c r="D187" i="4"/>
  <c r="C187" i="4"/>
  <c r="B187" i="4"/>
  <c r="A187" i="4"/>
  <c r="O186" i="4"/>
  <c r="N186" i="4"/>
  <c r="M186" i="4"/>
  <c r="L186" i="4"/>
  <c r="K186" i="4"/>
  <c r="J186" i="4"/>
  <c r="I186" i="4"/>
  <c r="H186" i="4"/>
  <c r="G186" i="4"/>
  <c r="F186" i="4"/>
  <c r="E186" i="4"/>
  <c r="D186" i="4"/>
  <c r="C186" i="4"/>
  <c r="B186" i="4"/>
  <c r="A186" i="4"/>
  <c r="O185" i="4"/>
  <c r="N185" i="4"/>
  <c r="M185" i="4"/>
  <c r="L185" i="4"/>
  <c r="K185" i="4"/>
  <c r="J185" i="4"/>
  <c r="I185" i="4"/>
  <c r="H185" i="4"/>
  <c r="G185" i="4"/>
  <c r="F185" i="4"/>
  <c r="E185" i="4"/>
  <c r="D185" i="4"/>
  <c r="C185" i="4"/>
  <c r="B185" i="4"/>
  <c r="A185" i="4"/>
  <c r="O184" i="4"/>
  <c r="N184" i="4"/>
  <c r="M184" i="4"/>
  <c r="L184" i="4"/>
  <c r="K184" i="4"/>
  <c r="J184" i="4"/>
  <c r="I184" i="4"/>
  <c r="H184" i="4"/>
  <c r="G184" i="4"/>
  <c r="F184" i="4"/>
  <c r="E184" i="4"/>
  <c r="D184" i="4"/>
  <c r="C184" i="4"/>
  <c r="B184" i="4"/>
  <c r="A184" i="4"/>
  <c r="O183" i="4"/>
  <c r="N183" i="4"/>
  <c r="M183" i="4"/>
  <c r="L183" i="4"/>
  <c r="K183" i="4"/>
  <c r="J183" i="4"/>
  <c r="I183" i="4"/>
  <c r="H183" i="4"/>
  <c r="G183" i="4"/>
  <c r="F183" i="4"/>
  <c r="E183" i="4"/>
  <c r="D183" i="4"/>
  <c r="C183" i="4"/>
  <c r="B183" i="4"/>
  <c r="A183" i="4"/>
  <c r="O182" i="4"/>
  <c r="N182" i="4"/>
  <c r="M182" i="4"/>
  <c r="L182" i="4"/>
  <c r="K182" i="4"/>
  <c r="J182" i="4"/>
  <c r="I182" i="4"/>
  <c r="H182" i="4"/>
  <c r="G182" i="4"/>
  <c r="F182" i="4"/>
  <c r="E182" i="4"/>
  <c r="D182" i="4"/>
  <c r="C182" i="4"/>
  <c r="B182" i="4"/>
  <c r="A182" i="4"/>
  <c r="O181" i="4"/>
  <c r="N181" i="4"/>
  <c r="M181" i="4"/>
  <c r="L181" i="4"/>
  <c r="K181" i="4"/>
  <c r="J181" i="4"/>
  <c r="I181" i="4"/>
  <c r="H181" i="4"/>
  <c r="G181" i="4"/>
  <c r="F181" i="4"/>
  <c r="E181" i="4"/>
  <c r="D181" i="4"/>
  <c r="C181" i="4"/>
  <c r="B181" i="4"/>
  <c r="A181" i="4"/>
  <c r="O180" i="4"/>
  <c r="N180" i="4"/>
  <c r="M180" i="4"/>
  <c r="L180" i="4"/>
  <c r="K180" i="4"/>
  <c r="J180" i="4"/>
  <c r="I180" i="4"/>
  <c r="H180" i="4"/>
  <c r="G180" i="4"/>
  <c r="F180" i="4"/>
  <c r="E180" i="4"/>
  <c r="D180" i="4"/>
  <c r="C180" i="4"/>
  <c r="B180" i="4"/>
  <c r="A180" i="4"/>
  <c r="O179" i="4"/>
  <c r="N179" i="4"/>
  <c r="M179" i="4"/>
  <c r="L179" i="4"/>
  <c r="K179" i="4"/>
  <c r="J179" i="4"/>
  <c r="I179" i="4"/>
  <c r="H179" i="4"/>
  <c r="G179" i="4"/>
  <c r="F179" i="4"/>
  <c r="E179" i="4"/>
  <c r="D179" i="4"/>
  <c r="C179" i="4"/>
  <c r="B179" i="4"/>
  <c r="A179" i="4"/>
  <c r="O178" i="4"/>
  <c r="N178" i="4"/>
  <c r="M178" i="4"/>
  <c r="L178" i="4"/>
  <c r="K178" i="4"/>
  <c r="J178" i="4"/>
  <c r="I178" i="4"/>
  <c r="H178" i="4"/>
  <c r="G178" i="4"/>
  <c r="F178" i="4"/>
  <c r="E178" i="4"/>
  <c r="D178" i="4"/>
  <c r="C178" i="4"/>
  <c r="B178" i="4"/>
  <c r="A178" i="4"/>
  <c r="O177" i="4"/>
  <c r="N177" i="4"/>
  <c r="M177" i="4"/>
  <c r="L177" i="4"/>
  <c r="K177" i="4"/>
  <c r="J177" i="4"/>
  <c r="I177" i="4"/>
  <c r="H177" i="4"/>
  <c r="G177" i="4"/>
  <c r="F177" i="4"/>
  <c r="E177" i="4"/>
  <c r="D177" i="4"/>
  <c r="C177" i="4"/>
  <c r="B177" i="4"/>
  <c r="A177" i="4"/>
  <c r="O176" i="4"/>
  <c r="N176" i="4"/>
  <c r="M176" i="4"/>
  <c r="L176" i="4"/>
  <c r="K176" i="4"/>
  <c r="J176" i="4"/>
  <c r="I176" i="4"/>
  <c r="H176" i="4"/>
  <c r="G176" i="4"/>
  <c r="F176" i="4"/>
  <c r="E176" i="4"/>
  <c r="D176" i="4"/>
  <c r="C176" i="4"/>
  <c r="B176" i="4"/>
  <c r="A176" i="4"/>
  <c r="O175" i="4"/>
  <c r="N175" i="4"/>
  <c r="M175" i="4"/>
  <c r="L175" i="4"/>
  <c r="K175" i="4"/>
  <c r="J175" i="4"/>
  <c r="I175" i="4"/>
  <c r="H175" i="4"/>
  <c r="G175" i="4"/>
  <c r="F175" i="4"/>
  <c r="E175" i="4"/>
  <c r="D175" i="4"/>
  <c r="C175" i="4"/>
  <c r="B175" i="4"/>
  <c r="A175" i="4"/>
  <c r="O174" i="4"/>
  <c r="N174" i="4"/>
  <c r="M174" i="4"/>
  <c r="L174" i="4"/>
  <c r="K174" i="4"/>
  <c r="J174" i="4"/>
  <c r="I174" i="4"/>
  <c r="H174" i="4"/>
  <c r="G174" i="4"/>
  <c r="F174" i="4"/>
  <c r="E174" i="4"/>
  <c r="D174" i="4"/>
  <c r="C174" i="4"/>
  <c r="B174" i="4"/>
  <c r="A174" i="4"/>
  <c r="O173" i="4"/>
  <c r="N173" i="4"/>
  <c r="M173" i="4"/>
  <c r="L173" i="4"/>
  <c r="K173" i="4"/>
  <c r="J173" i="4"/>
  <c r="I173" i="4"/>
  <c r="H173" i="4"/>
  <c r="G173" i="4"/>
  <c r="F173" i="4"/>
  <c r="E173" i="4"/>
  <c r="D173" i="4"/>
  <c r="C173" i="4"/>
  <c r="B173" i="4"/>
  <c r="A173" i="4"/>
  <c r="O172" i="4"/>
  <c r="N172" i="4"/>
  <c r="M172" i="4"/>
  <c r="L172" i="4"/>
  <c r="K172" i="4"/>
  <c r="J172" i="4"/>
  <c r="I172" i="4"/>
  <c r="H172" i="4"/>
  <c r="G172" i="4"/>
  <c r="F172" i="4"/>
  <c r="E172" i="4"/>
  <c r="D172" i="4"/>
  <c r="C172" i="4"/>
  <c r="B172" i="4"/>
  <c r="A172" i="4"/>
  <c r="O171" i="4"/>
  <c r="N171" i="4"/>
  <c r="M171" i="4"/>
  <c r="L171" i="4"/>
  <c r="K171" i="4"/>
  <c r="J171" i="4"/>
  <c r="I171" i="4"/>
  <c r="H171" i="4"/>
  <c r="G171" i="4"/>
  <c r="F171" i="4"/>
  <c r="E171" i="4"/>
  <c r="D171" i="4"/>
  <c r="C171" i="4"/>
  <c r="B171" i="4"/>
  <c r="A171" i="4"/>
  <c r="O170" i="4"/>
  <c r="N170" i="4"/>
  <c r="M170" i="4"/>
  <c r="L170" i="4"/>
  <c r="K170" i="4"/>
  <c r="J170" i="4"/>
  <c r="I170" i="4"/>
  <c r="H170" i="4"/>
  <c r="G170" i="4"/>
  <c r="F170" i="4"/>
  <c r="E170" i="4"/>
  <c r="D170" i="4"/>
  <c r="C170" i="4"/>
  <c r="B170" i="4"/>
  <c r="A170" i="4"/>
  <c r="O169" i="4"/>
  <c r="N169" i="4"/>
  <c r="M169" i="4"/>
  <c r="L169" i="4"/>
  <c r="K169" i="4"/>
  <c r="J169" i="4"/>
  <c r="I169" i="4"/>
  <c r="H169" i="4"/>
  <c r="G169" i="4"/>
  <c r="F169" i="4"/>
  <c r="E169" i="4"/>
  <c r="D169" i="4"/>
  <c r="C169" i="4"/>
  <c r="B169" i="4"/>
  <c r="A169" i="4"/>
  <c r="O168" i="4"/>
  <c r="N168" i="4"/>
  <c r="M168" i="4"/>
  <c r="L168" i="4"/>
  <c r="K168" i="4"/>
  <c r="J168" i="4"/>
  <c r="I168" i="4"/>
  <c r="H168" i="4"/>
  <c r="G168" i="4"/>
  <c r="F168" i="4"/>
  <c r="E168" i="4"/>
  <c r="D168" i="4"/>
  <c r="C168" i="4"/>
  <c r="B168" i="4"/>
  <c r="A168" i="4"/>
  <c r="O167" i="4"/>
  <c r="N167" i="4"/>
  <c r="M167" i="4"/>
  <c r="L167" i="4"/>
  <c r="K167" i="4"/>
  <c r="J167" i="4"/>
  <c r="I167" i="4"/>
  <c r="H167" i="4"/>
  <c r="G167" i="4"/>
  <c r="F167" i="4"/>
  <c r="E167" i="4"/>
  <c r="D167" i="4"/>
  <c r="C167" i="4"/>
  <c r="B167" i="4"/>
  <c r="A167" i="4"/>
  <c r="O166" i="4"/>
  <c r="N166" i="4"/>
  <c r="M166" i="4"/>
  <c r="L166" i="4"/>
  <c r="K166" i="4"/>
  <c r="J166" i="4"/>
  <c r="I166" i="4"/>
  <c r="H166" i="4"/>
  <c r="G166" i="4"/>
  <c r="F166" i="4"/>
  <c r="E166" i="4"/>
  <c r="D166" i="4"/>
  <c r="C166" i="4"/>
  <c r="B166" i="4"/>
  <c r="A166" i="4"/>
  <c r="O165" i="4"/>
  <c r="N165" i="4"/>
  <c r="M165" i="4"/>
  <c r="L165" i="4"/>
  <c r="K165" i="4"/>
  <c r="J165" i="4"/>
  <c r="I165" i="4"/>
  <c r="H165" i="4"/>
  <c r="G165" i="4"/>
  <c r="F165" i="4"/>
  <c r="E165" i="4"/>
  <c r="D165" i="4"/>
  <c r="C165" i="4"/>
  <c r="B165" i="4"/>
  <c r="A165" i="4"/>
  <c r="O164" i="4"/>
  <c r="N164" i="4"/>
  <c r="M164" i="4"/>
  <c r="L164" i="4"/>
  <c r="K164" i="4"/>
  <c r="J164" i="4"/>
  <c r="I164" i="4"/>
  <c r="H164" i="4"/>
  <c r="G164" i="4"/>
  <c r="F164" i="4"/>
  <c r="E164" i="4"/>
  <c r="D164" i="4"/>
  <c r="C164" i="4"/>
  <c r="B164" i="4"/>
  <c r="A164" i="4"/>
  <c r="O163" i="4"/>
  <c r="N163" i="4"/>
  <c r="M163" i="4"/>
  <c r="L163" i="4"/>
  <c r="K163" i="4"/>
  <c r="J163" i="4"/>
  <c r="I163" i="4"/>
  <c r="H163" i="4"/>
  <c r="G163" i="4"/>
  <c r="F163" i="4"/>
  <c r="E163" i="4"/>
  <c r="D163" i="4"/>
  <c r="C163" i="4"/>
  <c r="B163" i="4"/>
  <c r="A163" i="4"/>
  <c r="O162" i="4"/>
  <c r="N162" i="4"/>
  <c r="M162" i="4"/>
  <c r="L162" i="4"/>
  <c r="K162" i="4"/>
  <c r="J162" i="4"/>
  <c r="I162" i="4"/>
  <c r="H162" i="4"/>
  <c r="G162" i="4"/>
  <c r="F162" i="4"/>
  <c r="E162" i="4"/>
  <c r="D162" i="4"/>
  <c r="C162" i="4"/>
  <c r="B162" i="4"/>
  <c r="A162" i="4"/>
  <c r="O161" i="4"/>
  <c r="N161" i="4"/>
  <c r="M161" i="4"/>
  <c r="L161" i="4"/>
  <c r="K161" i="4"/>
  <c r="J161" i="4"/>
  <c r="I161" i="4"/>
  <c r="H161" i="4"/>
  <c r="G161" i="4"/>
  <c r="F161" i="4"/>
  <c r="E161" i="4"/>
  <c r="D161" i="4"/>
  <c r="C161" i="4"/>
  <c r="B161" i="4"/>
  <c r="A161" i="4"/>
  <c r="O160" i="4"/>
  <c r="N160" i="4"/>
  <c r="M160" i="4"/>
  <c r="L160" i="4"/>
  <c r="K160" i="4"/>
  <c r="J160" i="4"/>
  <c r="I160" i="4"/>
  <c r="H160" i="4"/>
  <c r="G160" i="4"/>
  <c r="F160" i="4"/>
  <c r="E160" i="4"/>
  <c r="D160" i="4"/>
  <c r="C160" i="4"/>
  <c r="B160" i="4"/>
  <c r="A160" i="4"/>
  <c r="O159" i="4"/>
  <c r="N159" i="4"/>
  <c r="M159" i="4"/>
  <c r="L159" i="4"/>
  <c r="K159" i="4"/>
  <c r="J159" i="4"/>
  <c r="I159" i="4"/>
  <c r="H159" i="4"/>
  <c r="G159" i="4"/>
  <c r="F159" i="4"/>
  <c r="E159" i="4"/>
  <c r="D159" i="4"/>
  <c r="C159" i="4"/>
  <c r="B159" i="4"/>
  <c r="A159" i="4"/>
  <c r="O158" i="4"/>
  <c r="N158" i="4"/>
  <c r="M158" i="4"/>
  <c r="L158" i="4"/>
  <c r="K158" i="4"/>
  <c r="J158" i="4"/>
  <c r="I158" i="4"/>
  <c r="H158" i="4"/>
  <c r="G158" i="4"/>
  <c r="F158" i="4"/>
  <c r="E158" i="4"/>
  <c r="D158" i="4"/>
  <c r="C158" i="4"/>
  <c r="B158" i="4"/>
  <c r="A158" i="4"/>
  <c r="O157" i="4"/>
  <c r="N157" i="4"/>
  <c r="M157" i="4"/>
  <c r="L157" i="4"/>
  <c r="K157" i="4"/>
  <c r="J157" i="4"/>
  <c r="I157" i="4"/>
  <c r="H157" i="4"/>
  <c r="G157" i="4"/>
  <c r="F157" i="4"/>
  <c r="E157" i="4"/>
  <c r="D157" i="4"/>
  <c r="C157" i="4"/>
  <c r="B157" i="4"/>
  <c r="A157" i="4"/>
  <c r="O156" i="4"/>
  <c r="N156" i="4"/>
  <c r="M156" i="4"/>
  <c r="L156" i="4"/>
  <c r="K156" i="4"/>
  <c r="J156" i="4"/>
  <c r="I156" i="4"/>
  <c r="H156" i="4"/>
  <c r="G156" i="4"/>
  <c r="F156" i="4"/>
  <c r="E156" i="4"/>
  <c r="D156" i="4"/>
  <c r="C156" i="4"/>
  <c r="B156" i="4"/>
  <c r="A156" i="4"/>
  <c r="O155" i="4"/>
  <c r="N155" i="4"/>
  <c r="M155" i="4"/>
  <c r="L155" i="4"/>
  <c r="K155" i="4"/>
  <c r="J155" i="4"/>
  <c r="I155" i="4"/>
  <c r="H155" i="4"/>
  <c r="G155" i="4"/>
  <c r="F155" i="4"/>
  <c r="E155" i="4"/>
  <c r="D155" i="4"/>
  <c r="C155" i="4"/>
  <c r="B155" i="4"/>
  <c r="A155" i="4"/>
  <c r="O149" i="4"/>
  <c r="N149" i="4"/>
  <c r="M149" i="4"/>
  <c r="L149" i="4"/>
  <c r="K149" i="4"/>
  <c r="J149" i="4"/>
  <c r="I149" i="4"/>
  <c r="H149" i="4"/>
  <c r="G149" i="4"/>
  <c r="F149" i="4"/>
  <c r="E149" i="4"/>
  <c r="D149" i="4"/>
  <c r="C149" i="4"/>
  <c r="A149" i="4"/>
  <c r="O148" i="4"/>
  <c r="N148" i="4"/>
  <c r="M148" i="4"/>
  <c r="L148" i="4"/>
  <c r="K148" i="4"/>
  <c r="J148" i="4"/>
  <c r="I148" i="4"/>
  <c r="H148" i="4"/>
  <c r="G148" i="4"/>
  <c r="F148" i="4"/>
  <c r="E148" i="4"/>
  <c r="D148" i="4"/>
  <c r="C148" i="4"/>
  <c r="A148" i="4"/>
  <c r="O147" i="4"/>
  <c r="N147" i="4"/>
  <c r="M147" i="4"/>
  <c r="L147" i="4"/>
  <c r="K147" i="4"/>
  <c r="J147" i="4"/>
  <c r="I147" i="4"/>
  <c r="H147" i="4"/>
  <c r="G147" i="4"/>
  <c r="F147" i="4"/>
  <c r="E147" i="4"/>
  <c r="D147" i="4"/>
  <c r="C147" i="4"/>
  <c r="A147" i="4"/>
  <c r="O146" i="4"/>
  <c r="N146" i="4"/>
  <c r="M146" i="4"/>
  <c r="L146" i="4"/>
  <c r="K146" i="4"/>
  <c r="J146" i="4"/>
  <c r="I146" i="4"/>
  <c r="H146" i="4"/>
  <c r="G146" i="4"/>
  <c r="F146" i="4"/>
  <c r="E146" i="4"/>
  <c r="D146" i="4"/>
  <c r="C146" i="4"/>
  <c r="A146" i="4"/>
  <c r="O145" i="4"/>
  <c r="N145" i="4"/>
  <c r="M145" i="4"/>
  <c r="L145" i="4"/>
  <c r="K145" i="4"/>
  <c r="J145" i="4"/>
  <c r="I145" i="4"/>
  <c r="H145" i="4"/>
  <c r="G145" i="4"/>
  <c r="F145" i="4"/>
  <c r="E145" i="4"/>
  <c r="D145" i="4"/>
  <c r="C145" i="4"/>
  <c r="A145" i="4"/>
  <c r="O144" i="4"/>
  <c r="N144" i="4"/>
  <c r="M144" i="4"/>
  <c r="L144" i="4"/>
  <c r="K144" i="4"/>
  <c r="J144" i="4"/>
  <c r="I144" i="4"/>
  <c r="H144" i="4"/>
  <c r="G144" i="4"/>
  <c r="F144" i="4"/>
  <c r="E144" i="4"/>
  <c r="D144" i="4"/>
  <c r="C144" i="4"/>
  <c r="A144" i="4"/>
  <c r="O143" i="4"/>
  <c r="N143" i="4"/>
  <c r="M143" i="4"/>
  <c r="L143" i="4"/>
  <c r="K143" i="4"/>
  <c r="J143" i="4"/>
  <c r="I143" i="4"/>
  <c r="H143" i="4"/>
  <c r="G143" i="4"/>
  <c r="F143" i="4"/>
  <c r="E143" i="4"/>
  <c r="D143" i="4"/>
  <c r="C143" i="4"/>
  <c r="A143" i="4"/>
  <c r="O142" i="4"/>
  <c r="N142" i="4"/>
  <c r="M142" i="4"/>
  <c r="L142" i="4"/>
  <c r="K142" i="4"/>
  <c r="J142" i="4"/>
  <c r="I142" i="4"/>
  <c r="H142" i="4"/>
  <c r="G142" i="4"/>
  <c r="F142" i="4"/>
  <c r="E142" i="4"/>
  <c r="D142" i="4"/>
  <c r="C142" i="4"/>
  <c r="A142" i="4"/>
  <c r="O141" i="4"/>
  <c r="N141" i="4"/>
  <c r="M141" i="4"/>
  <c r="L141" i="4"/>
  <c r="K141" i="4"/>
  <c r="J141" i="4"/>
  <c r="I141" i="4"/>
  <c r="H141" i="4"/>
  <c r="G141" i="4"/>
  <c r="F141" i="4"/>
  <c r="E141" i="4"/>
  <c r="D141" i="4"/>
  <c r="C141" i="4"/>
  <c r="A141" i="4"/>
  <c r="O140" i="4"/>
  <c r="N140" i="4"/>
  <c r="M140" i="4"/>
  <c r="L140" i="4"/>
  <c r="K140" i="4"/>
  <c r="J140" i="4"/>
  <c r="I140" i="4"/>
  <c r="H140" i="4"/>
  <c r="G140" i="4"/>
  <c r="F140" i="4"/>
  <c r="E140" i="4"/>
  <c r="D140" i="4"/>
  <c r="C140" i="4"/>
  <c r="A140" i="4"/>
  <c r="O139" i="4"/>
  <c r="N139" i="4"/>
  <c r="M139" i="4"/>
  <c r="L139" i="4"/>
  <c r="K139" i="4"/>
  <c r="J139" i="4"/>
  <c r="I139" i="4"/>
  <c r="H139" i="4"/>
  <c r="G139" i="4"/>
  <c r="F139" i="4"/>
  <c r="E139" i="4"/>
  <c r="D139" i="4"/>
  <c r="C139" i="4"/>
  <c r="A139" i="4"/>
  <c r="O138" i="4"/>
  <c r="N138" i="4"/>
  <c r="M138" i="4"/>
  <c r="L138" i="4"/>
  <c r="K138" i="4"/>
  <c r="J138" i="4"/>
  <c r="I138" i="4"/>
  <c r="H138" i="4"/>
  <c r="G138" i="4"/>
  <c r="F138" i="4"/>
  <c r="E138" i="4"/>
  <c r="D138" i="4"/>
  <c r="C138" i="4"/>
  <c r="A138" i="4"/>
  <c r="O137" i="4"/>
  <c r="N137" i="4"/>
  <c r="M137" i="4"/>
  <c r="L137" i="4"/>
  <c r="K137" i="4"/>
  <c r="J137" i="4"/>
  <c r="I137" i="4"/>
  <c r="H137" i="4"/>
  <c r="G137" i="4"/>
  <c r="F137" i="4"/>
  <c r="E137" i="4"/>
  <c r="D137" i="4"/>
  <c r="C137" i="4"/>
  <c r="A137" i="4"/>
  <c r="O136" i="4"/>
  <c r="N136" i="4"/>
  <c r="M136" i="4"/>
  <c r="L136" i="4"/>
  <c r="K136" i="4"/>
  <c r="J136" i="4"/>
  <c r="I136" i="4"/>
  <c r="H136" i="4"/>
  <c r="G136" i="4"/>
  <c r="F136" i="4"/>
  <c r="E136" i="4"/>
  <c r="D136" i="4"/>
  <c r="C136" i="4"/>
  <c r="A136" i="4"/>
  <c r="O135" i="4"/>
  <c r="N135" i="4"/>
  <c r="M135" i="4"/>
  <c r="L135" i="4"/>
  <c r="K135" i="4"/>
  <c r="J135" i="4"/>
  <c r="I135" i="4"/>
  <c r="H135" i="4"/>
  <c r="G135" i="4"/>
  <c r="F135" i="4"/>
  <c r="E135" i="4"/>
  <c r="D135" i="4"/>
  <c r="C135" i="4"/>
  <c r="A135" i="4"/>
  <c r="O134" i="4"/>
  <c r="N134" i="4"/>
  <c r="M134" i="4"/>
  <c r="L134" i="4"/>
  <c r="K134" i="4"/>
  <c r="J134" i="4"/>
  <c r="I134" i="4"/>
  <c r="H134" i="4"/>
  <c r="G134" i="4"/>
  <c r="F134" i="4"/>
  <c r="E134" i="4"/>
  <c r="D134" i="4"/>
  <c r="C134" i="4"/>
  <c r="A134" i="4"/>
  <c r="O133" i="4"/>
  <c r="N133" i="4"/>
  <c r="M133" i="4"/>
  <c r="L133" i="4"/>
  <c r="K133" i="4"/>
  <c r="J133" i="4"/>
  <c r="I133" i="4"/>
  <c r="H133" i="4"/>
  <c r="G133" i="4"/>
  <c r="F133" i="4"/>
  <c r="E133" i="4"/>
  <c r="D133" i="4"/>
  <c r="C133" i="4"/>
  <c r="A133" i="4"/>
  <c r="O132" i="4"/>
  <c r="N132" i="4"/>
  <c r="M132" i="4"/>
  <c r="L132" i="4"/>
  <c r="K132" i="4"/>
  <c r="J132" i="4"/>
  <c r="I132" i="4"/>
  <c r="H132" i="4"/>
  <c r="G132" i="4"/>
  <c r="F132" i="4"/>
  <c r="E132" i="4"/>
  <c r="D132" i="4"/>
  <c r="C132" i="4"/>
  <c r="A132" i="4"/>
  <c r="A131" i="4"/>
  <c r="A130" i="4"/>
  <c r="O129" i="4"/>
  <c r="N129" i="4"/>
  <c r="M129" i="4"/>
  <c r="L129" i="4"/>
  <c r="K129" i="4"/>
  <c r="J129" i="4"/>
  <c r="I129" i="4"/>
  <c r="H129" i="4"/>
  <c r="G129" i="4"/>
  <c r="F129" i="4"/>
  <c r="E129" i="4"/>
  <c r="D129" i="4"/>
  <c r="C129" i="4"/>
  <c r="B129" i="4"/>
  <c r="A129" i="4"/>
  <c r="O128" i="4"/>
  <c r="N128" i="4"/>
  <c r="M128" i="4"/>
  <c r="L128" i="4"/>
  <c r="K128" i="4"/>
  <c r="J128" i="4"/>
  <c r="I128" i="4"/>
  <c r="H128" i="4"/>
  <c r="G128" i="4"/>
  <c r="F128" i="4"/>
  <c r="E128" i="4"/>
  <c r="D128" i="4"/>
  <c r="C128" i="4"/>
  <c r="A128" i="4"/>
  <c r="O127" i="4"/>
  <c r="N127" i="4"/>
  <c r="M127" i="4"/>
  <c r="L127" i="4"/>
  <c r="K127" i="4"/>
  <c r="J127" i="4"/>
  <c r="I127" i="4"/>
  <c r="H127" i="4"/>
  <c r="G127" i="4"/>
  <c r="F127" i="4"/>
  <c r="E127" i="4"/>
  <c r="D127" i="4"/>
  <c r="C127" i="4"/>
  <c r="A127" i="4"/>
  <c r="O126" i="4"/>
  <c r="N126" i="4"/>
  <c r="M126" i="4"/>
  <c r="L126" i="4"/>
  <c r="K126" i="4"/>
  <c r="J126" i="4"/>
  <c r="I126" i="4"/>
  <c r="H126" i="4"/>
  <c r="G126" i="4"/>
  <c r="F126" i="4"/>
  <c r="E126" i="4"/>
  <c r="D126" i="4"/>
  <c r="C126" i="4"/>
  <c r="A126" i="4"/>
  <c r="O125" i="4"/>
  <c r="N125" i="4"/>
  <c r="M125" i="4"/>
  <c r="L125" i="4"/>
  <c r="K125" i="4"/>
  <c r="J125" i="4"/>
  <c r="I125" i="4"/>
  <c r="H125" i="4"/>
  <c r="G125" i="4"/>
  <c r="F125" i="4"/>
  <c r="E125" i="4"/>
  <c r="D125" i="4"/>
  <c r="C125" i="4"/>
  <c r="A125" i="4"/>
  <c r="O124" i="4"/>
  <c r="N124" i="4"/>
  <c r="M124" i="4"/>
  <c r="L124" i="4"/>
  <c r="K124" i="4"/>
  <c r="J124" i="4"/>
  <c r="I124" i="4"/>
  <c r="H124" i="4"/>
  <c r="G124" i="4"/>
  <c r="F124" i="4"/>
  <c r="E124" i="4"/>
  <c r="D124" i="4"/>
  <c r="C124" i="4"/>
  <c r="A124" i="4"/>
  <c r="O123" i="4"/>
  <c r="N123" i="4"/>
  <c r="M123" i="4"/>
  <c r="L123" i="4"/>
  <c r="K123" i="4"/>
  <c r="J123" i="4"/>
  <c r="I123" i="4"/>
  <c r="H123" i="4"/>
  <c r="G123" i="4"/>
  <c r="F123" i="4"/>
  <c r="E123" i="4"/>
  <c r="D123" i="4"/>
  <c r="C123" i="4"/>
  <c r="A123" i="4"/>
  <c r="O122" i="4"/>
  <c r="N122" i="4"/>
  <c r="M122" i="4"/>
  <c r="L122" i="4"/>
  <c r="K122" i="4"/>
  <c r="J122" i="4"/>
  <c r="I122" i="4"/>
  <c r="H122" i="4"/>
  <c r="G122" i="4"/>
  <c r="F122" i="4"/>
  <c r="E122" i="4"/>
  <c r="D122" i="4"/>
  <c r="C122" i="4"/>
  <c r="A122" i="4"/>
  <c r="O121" i="4"/>
  <c r="N121" i="4"/>
  <c r="M121" i="4"/>
  <c r="L121" i="4"/>
  <c r="K121" i="4"/>
  <c r="J121" i="4"/>
  <c r="I121" i="4"/>
  <c r="H121" i="4"/>
  <c r="G121" i="4"/>
  <c r="F121" i="4"/>
  <c r="E121" i="4"/>
  <c r="D121" i="4"/>
  <c r="C121" i="4"/>
  <c r="A121" i="4"/>
  <c r="O120" i="4"/>
  <c r="N120" i="4"/>
  <c r="M120" i="4"/>
  <c r="L120" i="4"/>
  <c r="K120" i="4"/>
  <c r="J120" i="4"/>
  <c r="I120" i="4"/>
  <c r="H120" i="4"/>
  <c r="G120" i="4"/>
  <c r="F120" i="4"/>
  <c r="E120" i="4"/>
  <c r="D120" i="4"/>
  <c r="C120" i="4"/>
  <c r="A120" i="4"/>
  <c r="O119" i="4"/>
  <c r="N119" i="4"/>
  <c r="M119" i="4"/>
  <c r="L119" i="4"/>
  <c r="K119" i="4"/>
  <c r="J119" i="4"/>
  <c r="I119" i="4"/>
  <c r="H119" i="4"/>
  <c r="G119" i="4"/>
  <c r="F119" i="4"/>
  <c r="E119" i="4"/>
  <c r="D119" i="4"/>
  <c r="C119" i="4"/>
  <c r="A119" i="4"/>
  <c r="O118" i="4"/>
  <c r="N118" i="4"/>
  <c r="M118" i="4"/>
  <c r="L118" i="4"/>
  <c r="K118" i="4"/>
  <c r="J118" i="4"/>
  <c r="I118" i="4"/>
  <c r="H118" i="4"/>
  <c r="G118" i="4"/>
  <c r="F118" i="4"/>
  <c r="E118" i="4"/>
  <c r="D118" i="4"/>
  <c r="C118" i="4"/>
  <c r="A118" i="4"/>
  <c r="O117" i="4"/>
  <c r="N117" i="4"/>
  <c r="M117" i="4"/>
  <c r="L117" i="4"/>
  <c r="K117" i="4"/>
  <c r="J117" i="4"/>
  <c r="I117" i="4"/>
  <c r="H117" i="4"/>
  <c r="G117" i="4"/>
  <c r="F117" i="4"/>
  <c r="E117" i="4"/>
  <c r="D117" i="4"/>
  <c r="C117" i="4"/>
  <c r="A117" i="4"/>
  <c r="O116" i="4"/>
  <c r="N116" i="4"/>
  <c r="M116" i="4"/>
  <c r="L116" i="4"/>
  <c r="K116" i="4"/>
  <c r="J116" i="4"/>
  <c r="I116" i="4"/>
  <c r="H116" i="4"/>
  <c r="G116" i="4"/>
  <c r="F116" i="4"/>
  <c r="E116" i="4"/>
  <c r="D116" i="4"/>
  <c r="C116" i="4"/>
  <c r="A116" i="4"/>
  <c r="O115" i="4"/>
  <c r="N115" i="4"/>
  <c r="M115" i="4"/>
  <c r="L115" i="4"/>
  <c r="K115" i="4"/>
  <c r="J115" i="4"/>
  <c r="I115" i="4"/>
  <c r="H115" i="4"/>
  <c r="G115" i="4"/>
  <c r="F115" i="4"/>
  <c r="E115" i="4"/>
  <c r="D115" i="4"/>
  <c r="C115" i="4"/>
  <c r="A115" i="4"/>
  <c r="O114" i="4"/>
  <c r="N114" i="4"/>
  <c r="M114" i="4"/>
  <c r="L114" i="4"/>
  <c r="K114" i="4"/>
  <c r="J114" i="4"/>
  <c r="I114" i="4"/>
  <c r="H114" i="4"/>
  <c r="G114" i="4"/>
  <c r="F114" i="4"/>
  <c r="E114" i="4"/>
  <c r="D114" i="4"/>
  <c r="C114" i="4"/>
  <c r="A114" i="4"/>
  <c r="O113" i="4"/>
  <c r="N113" i="4"/>
  <c r="M113" i="4"/>
  <c r="L113" i="4"/>
  <c r="K113" i="4"/>
  <c r="J113" i="4"/>
  <c r="I113" i="4"/>
  <c r="H113" i="4"/>
  <c r="G113" i="4"/>
  <c r="F113" i="4"/>
  <c r="E113" i="4"/>
  <c r="D113" i="4"/>
  <c r="C113" i="4"/>
  <c r="A113" i="4"/>
  <c r="O112" i="4"/>
  <c r="N112" i="4"/>
  <c r="M112" i="4"/>
  <c r="L112" i="4"/>
  <c r="K112" i="4"/>
  <c r="J112" i="4"/>
  <c r="I112" i="4"/>
  <c r="H112" i="4"/>
  <c r="G112" i="4"/>
  <c r="F112" i="4"/>
  <c r="E112" i="4"/>
  <c r="D112" i="4"/>
  <c r="C112" i="4"/>
  <c r="A112" i="4"/>
  <c r="O111" i="4"/>
  <c r="N111" i="4"/>
  <c r="M111" i="4"/>
  <c r="L111" i="4"/>
  <c r="K111" i="4"/>
  <c r="J111" i="4"/>
  <c r="I111" i="4"/>
  <c r="H111" i="4"/>
  <c r="G111" i="4"/>
  <c r="F111" i="4"/>
  <c r="E111" i="4"/>
  <c r="D111" i="4"/>
  <c r="C111" i="4"/>
  <c r="A111" i="4"/>
  <c r="O110" i="4"/>
  <c r="N110" i="4"/>
  <c r="M110" i="4"/>
  <c r="L110" i="4"/>
  <c r="K110" i="4"/>
  <c r="J110" i="4"/>
  <c r="I110" i="4"/>
  <c r="H110" i="4"/>
  <c r="G110" i="4"/>
  <c r="F110" i="4"/>
  <c r="E110" i="4"/>
  <c r="D110" i="4"/>
  <c r="C110" i="4"/>
  <c r="A110" i="4"/>
  <c r="O109" i="4"/>
  <c r="N109" i="4"/>
  <c r="M109" i="4"/>
  <c r="L109" i="4"/>
  <c r="K109" i="4"/>
  <c r="J109" i="4"/>
  <c r="I109" i="4"/>
  <c r="H109" i="4"/>
  <c r="G109" i="4"/>
  <c r="F109" i="4"/>
  <c r="E109" i="4"/>
  <c r="D109" i="4"/>
  <c r="C109" i="4"/>
  <c r="A109" i="4"/>
  <c r="O108" i="4"/>
  <c r="N108" i="4"/>
  <c r="M108" i="4"/>
  <c r="L108" i="4"/>
  <c r="K108" i="4"/>
  <c r="J108" i="4"/>
  <c r="I108" i="4"/>
  <c r="H108" i="4"/>
  <c r="G108" i="4"/>
  <c r="F108" i="4"/>
  <c r="E108" i="4"/>
  <c r="D108" i="4"/>
  <c r="C108" i="4"/>
  <c r="A108" i="4"/>
  <c r="O107" i="4"/>
  <c r="N107" i="4"/>
  <c r="M107" i="4"/>
  <c r="L107" i="4"/>
  <c r="K107" i="4"/>
  <c r="J107" i="4"/>
  <c r="I107" i="4"/>
  <c r="H107" i="4"/>
  <c r="G107" i="4"/>
  <c r="F107" i="4"/>
  <c r="E107" i="4"/>
  <c r="D107" i="4"/>
  <c r="C107" i="4"/>
  <c r="A107" i="4"/>
  <c r="O106" i="4"/>
  <c r="N106" i="4"/>
  <c r="M106" i="4"/>
  <c r="L106" i="4"/>
  <c r="K106" i="4"/>
  <c r="J106" i="4"/>
  <c r="I106" i="4"/>
  <c r="H106" i="4"/>
  <c r="G106" i="4"/>
  <c r="F106" i="4"/>
  <c r="E106" i="4"/>
  <c r="D106" i="4"/>
  <c r="C106" i="4"/>
  <c r="A106" i="4"/>
  <c r="O105" i="4"/>
  <c r="N105" i="4"/>
  <c r="M105" i="4"/>
  <c r="L105" i="4"/>
  <c r="K105" i="4"/>
  <c r="J105" i="4"/>
  <c r="I105" i="4"/>
  <c r="H105" i="4"/>
  <c r="G105" i="4"/>
  <c r="F105" i="4"/>
  <c r="E105" i="4"/>
  <c r="D105" i="4"/>
  <c r="C105" i="4"/>
  <c r="A105" i="4"/>
  <c r="A104" i="4"/>
  <c r="A103" i="4"/>
  <c r="O102" i="4"/>
  <c r="N102" i="4"/>
  <c r="M102" i="4"/>
  <c r="L102" i="4"/>
  <c r="K102" i="4"/>
  <c r="J102" i="4"/>
  <c r="I102" i="4"/>
  <c r="H102" i="4"/>
  <c r="G102" i="4"/>
  <c r="F102" i="4"/>
  <c r="E102" i="4"/>
  <c r="D102" i="4"/>
  <c r="C102" i="4"/>
  <c r="A102" i="4"/>
  <c r="O101" i="4"/>
  <c r="N101" i="4"/>
  <c r="M101" i="4"/>
  <c r="L101" i="4"/>
  <c r="K101" i="4"/>
  <c r="J101" i="4"/>
  <c r="I101" i="4"/>
  <c r="H101" i="4"/>
  <c r="G101" i="4"/>
  <c r="F101" i="4"/>
  <c r="E101" i="4"/>
  <c r="D101" i="4"/>
  <c r="C101" i="4"/>
  <c r="B101" i="4"/>
  <c r="A101" i="4"/>
  <c r="O100" i="4"/>
  <c r="N100" i="4"/>
  <c r="M100" i="4"/>
  <c r="L100" i="4"/>
  <c r="K100" i="4"/>
  <c r="J100" i="4"/>
  <c r="I100" i="4"/>
  <c r="H100" i="4"/>
  <c r="G100" i="4"/>
  <c r="F100" i="4"/>
  <c r="E100" i="4"/>
  <c r="D100" i="4"/>
  <c r="C100" i="4"/>
  <c r="B100" i="4"/>
  <c r="A100" i="4"/>
  <c r="O99" i="4"/>
  <c r="N99" i="4"/>
  <c r="M99" i="4"/>
  <c r="L99" i="4"/>
  <c r="K99" i="4"/>
  <c r="J99" i="4"/>
  <c r="I99" i="4"/>
  <c r="H99" i="4"/>
  <c r="G99" i="4"/>
  <c r="F99" i="4"/>
  <c r="E99" i="4"/>
  <c r="D99" i="4"/>
  <c r="C99" i="4"/>
  <c r="B99" i="4"/>
  <c r="A99" i="4"/>
  <c r="O98" i="4"/>
  <c r="N98" i="4"/>
  <c r="M98" i="4"/>
  <c r="L98" i="4"/>
  <c r="K98" i="4"/>
  <c r="J98" i="4"/>
  <c r="I98" i="4"/>
  <c r="H98" i="4"/>
  <c r="G98" i="4"/>
  <c r="F98" i="4"/>
  <c r="E98" i="4"/>
  <c r="D98" i="4"/>
  <c r="C98" i="4"/>
  <c r="B98" i="4"/>
  <c r="A98" i="4"/>
  <c r="O97" i="4"/>
  <c r="N97" i="4"/>
  <c r="M97" i="4"/>
  <c r="L97" i="4"/>
  <c r="K97" i="4"/>
  <c r="J97" i="4"/>
  <c r="I97" i="4"/>
  <c r="H97" i="4"/>
  <c r="G97" i="4"/>
  <c r="F97" i="4"/>
  <c r="E97" i="4"/>
  <c r="D97" i="4"/>
  <c r="C97" i="4"/>
  <c r="A97" i="4"/>
  <c r="O96" i="4"/>
  <c r="N96" i="4"/>
  <c r="M96" i="4"/>
  <c r="L96" i="4"/>
  <c r="K96" i="4"/>
  <c r="J96" i="4"/>
  <c r="I96" i="4"/>
  <c r="H96" i="4"/>
  <c r="G96" i="4"/>
  <c r="F96" i="4"/>
  <c r="E96" i="4"/>
  <c r="D96" i="4"/>
  <c r="C96" i="4"/>
  <c r="A96" i="4"/>
  <c r="O95" i="4"/>
  <c r="N95" i="4"/>
  <c r="M95" i="4"/>
  <c r="L95" i="4"/>
  <c r="K95" i="4"/>
  <c r="J95" i="4"/>
  <c r="I95" i="4"/>
  <c r="H95" i="4"/>
  <c r="G95" i="4"/>
  <c r="F95" i="4"/>
  <c r="E95" i="4"/>
  <c r="D95" i="4"/>
  <c r="C95" i="4"/>
  <c r="A95" i="4"/>
  <c r="O94" i="4"/>
  <c r="N94" i="4"/>
  <c r="M94" i="4"/>
  <c r="L94" i="4"/>
  <c r="K94" i="4"/>
  <c r="J94" i="4"/>
  <c r="I94" i="4"/>
  <c r="H94" i="4"/>
  <c r="G94" i="4"/>
  <c r="F94" i="4"/>
  <c r="E94" i="4"/>
  <c r="D94" i="4"/>
  <c r="C94" i="4"/>
  <c r="A94" i="4"/>
  <c r="O93" i="4"/>
  <c r="N93" i="4"/>
  <c r="M93" i="4"/>
  <c r="L93" i="4"/>
  <c r="K93" i="4"/>
  <c r="J93" i="4"/>
  <c r="I93" i="4"/>
  <c r="H93" i="4"/>
  <c r="G93" i="4"/>
  <c r="F93" i="4"/>
  <c r="E93" i="4"/>
  <c r="D93" i="4"/>
  <c r="C93" i="4"/>
  <c r="O92" i="4"/>
  <c r="N92" i="4"/>
  <c r="M92" i="4"/>
  <c r="L92" i="4"/>
  <c r="K92" i="4"/>
  <c r="J92" i="4"/>
  <c r="I92" i="4"/>
  <c r="H92" i="4"/>
  <c r="G92" i="4"/>
  <c r="F92" i="4"/>
  <c r="E92" i="4"/>
  <c r="D92" i="4"/>
  <c r="C92" i="4"/>
  <c r="B92" i="4"/>
  <c r="A92" i="4"/>
  <c r="O91" i="4"/>
  <c r="N91" i="4"/>
  <c r="M91" i="4"/>
  <c r="L91" i="4"/>
  <c r="K91" i="4"/>
  <c r="J91" i="4"/>
  <c r="I91" i="4"/>
  <c r="H91" i="4"/>
  <c r="G91" i="4"/>
  <c r="F91" i="4"/>
  <c r="E91" i="4"/>
  <c r="D91" i="4"/>
  <c r="C91" i="4"/>
  <c r="B91" i="4"/>
  <c r="A91" i="4"/>
  <c r="E12" i="2"/>
  <c r="D12" i="2"/>
  <c r="C12" i="2"/>
  <c r="Q24" i="1"/>
  <c r="P24" i="1"/>
  <c r="O24" i="1"/>
  <c r="N24" i="1"/>
  <c r="M24" i="1"/>
  <c r="L24" i="1"/>
  <c r="K24" i="1"/>
  <c r="J24" i="1"/>
  <c r="I24" i="1"/>
  <c r="H24" i="1"/>
  <c r="G24" i="1"/>
  <c r="F24" i="1"/>
  <c r="E24" i="1"/>
  <c r="D24" i="1"/>
  <c r="Q12" i="1"/>
  <c r="P12" i="1"/>
  <c r="O12" i="1"/>
  <c r="N12" i="1"/>
  <c r="M12" i="1"/>
  <c r="L12" i="1"/>
  <c r="K12" i="1"/>
  <c r="J12" i="1"/>
  <c r="I12" i="1"/>
  <c r="H12" i="1"/>
  <c r="G12" i="1"/>
  <c r="F12" i="1"/>
  <c r="E12" i="1"/>
  <c r="D12" i="1"/>
  <c r="C12" i="1"/>
  <c r="D1" i="1"/>
</calcChain>
</file>

<file path=xl/sharedStrings.xml><?xml version="1.0" encoding="utf-8"?>
<sst xmlns="http://schemas.openxmlformats.org/spreadsheetml/2006/main" count="272" uniqueCount="148">
  <si>
    <t>I. Your Organization</t>
  </si>
  <si>
    <t>Name of Health System:</t>
  </si>
  <si>
    <t>HCA Internal</t>
  </si>
  <si>
    <t>UW Medicine ACP (Network contract)</t>
  </si>
  <si>
    <t>PSHVN ACP                   (Network contract)</t>
  </si>
  <si>
    <t>Uniform Medical Plan (Achieve 1, 2, UMP Plus, HD) (Regence contract)</t>
  </si>
  <si>
    <t>Kaiser WA  (all plans)</t>
  </si>
  <si>
    <t>Kaiser WA Options            
(all plans)</t>
  </si>
  <si>
    <t>Kaiser NW  (all plans)</t>
  </si>
  <si>
    <t>Premera (SEBB only)   (all plans)</t>
  </si>
  <si>
    <t>2023 Apple Health -                 Integrated         Managed Care</t>
  </si>
  <si>
    <t>2022 Apple Health -                    Integrated Foster Care (Coordinated Care of WA)</t>
  </si>
  <si>
    <t>Medicaid Transformation Project (MTP)</t>
  </si>
  <si>
    <t>Medicare (MIPS)</t>
  </si>
  <si>
    <t>2023 Cascade Care Contract Measures</t>
  </si>
  <si>
    <t>2023 MY VBP Measures</t>
  </si>
  <si>
    <t>Stratification by race and ethnicity***</t>
  </si>
  <si>
    <t>Person Completing Survey:</t>
  </si>
  <si>
    <t>Title:</t>
  </si>
  <si>
    <t>Phone:</t>
  </si>
  <si>
    <t>Email:</t>
  </si>
  <si>
    <t>Read full report here: https://www.qualityhealth.org/bree/wp-content/uploads/sites/8/2020/11/Recommendations-Repro-Health-FINAL-2020.pdf</t>
  </si>
  <si>
    <t>SCORE</t>
  </si>
  <si>
    <t>0 -No action taken; 1 -Actively considering adoption; 2 -Some/similar adoption; 3 -Full adoption</t>
  </si>
  <si>
    <t>Item 1</t>
  </si>
  <si>
    <t>Reimbursement is provided for Veggie RX programs</t>
  </si>
  <si>
    <t>Item 2</t>
  </si>
  <si>
    <t>Providers are required to be in alignment with or recognition by the American Heart Associations Diabetes Program</t>
  </si>
  <si>
    <t>Item 3</t>
  </si>
  <si>
    <t>Requirement that coverage for pre-diabetes or diabetes covered for 6 patient education visits per year included in contract</t>
  </si>
  <si>
    <t>Item 4</t>
  </si>
  <si>
    <t>Requirement that patients with pre-diabetes have coverage for bi-annual testing for Hemoglobin A1c included in contract</t>
  </si>
  <si>
    <t>Item 5</t>
  </si>
  <si>
    <r>
      <t xml:space="preserve">Requirement that patients with diabetes have coverage for Hemoglobin A1c testing at least </t>
    </r>
    <r>
      <rPr>
        <sz val="11"/>
        <rFont val="Aptos Narrow"/>
        <family val="2"/>
        <scheme val="minor"/>
      </rPr>
      <t xml:space="preserve">once </t>
    </r>
    <r>
      <rPr>
        <sz val="11"/>
        <color theme="1"/>
        <rFont val="Aptos Narrow"/>
        <family val="2"/>
        <scheme val="minor"/>
      </rPr>
      <t>a year included in contract</t>
    </r>
  </si>
  <si>
    <t>Item 6</t>
  </si>
  <si>
    <t>Requirement to provide coverage for remote patient monitoring codes (e.g., reviewing information from Continuous Glucose Monitors) for billable actions included in contracts.</t>
  </si>
  <si>
    <t>Item 7</t>
  </si>
  <si>
    <t xml:space="preserve">Requirement for coverage of community health worker visits for diabetic patients included in the contract. </t>
  </si>
  <si>
    <t>The following measures have been tested:</t>
  </si>
  <si>
    <t>Metric 1</t>
  </si>
  <si>
    <t>Screening for Abnormal Blood Glucose - Percentage of patients aged 40 years and older with a BMI ≥ 25 who are seen for at least two office visits or at least one preventive visit during the 12-month period who were screened for abnormal blood glucose at least once in the last 3 years</t>
  </si>
  <si>
    <t>Metric 2</t>
  </si>
  <si>
    <t>Intervention for Prediabetes - Percentage of patients aged 18 years and older with identified abnormal lab result in the range of prediabetes during the 12-month measurement period who were provided an intervention</t>
  </si>
  <si>
    <t>Metric 3</t>
  </si>
  <si>
    <t>Retesting of Abnormal Blood Glucose in Patients with Prediabetes - Percentage of patients aged 18 years and older who had an abnormal fasting plasma glucose, oral glucose tolerance test, or hemoglobin A1c result in the range of prediabetes in the previous year who have a blood glucose test performed in the one-year measurement period</t>
  </si>
  <si>
    <t xml:space="preserve">The following measures are included in contracts (yes,no) </t>
  </si>
  <si>
    <t>Retesting of Abnormal Blood Glucose in Patients with Prediabetes - Percentage of patients aged 18 years and older who had an abnormal fasting plasma
glucose, oral glucose tolerance test, or hemoglobin A1c result in the range of
prediabetes in the previous year who have a blood glucose test performed in the one-year measurement period</t>
  </si>
  <si>
    <t>Metric 4</t>
  </si>
  <si>
    <t>Utilization of the PHQ-9 to Monitor Depression Symptoms for Adolescents and Adults (DMS-E)   (Uses Electronic Data System (ECDS) reporting)</t>
  </si>
  <si>
    <t>Metric 5</t>
  </si>
  <si>
    <t xml:space="preserve">Adult Immunization Status (AIS-E)**  </t>
  </si>
  <si>
    <t>Metric 6</t>
  </si>
  <si>
    <t>Kidney Health Evaluation for Patients With Diabetes (KED)</t>
  </si>
  <si>
    <t>Metric 7</t>
  </si>
  <si>
    <t xml:space="preserve">Eye Exam for Patients with Diabetes (EED) (HEDIS) NQF# 0055, by race, ethnicity/language, insurance status </t>
  </si>
  <si>
    <t>Metric 8</t>
  </si>
  <si>
    <t>Blood Pressure Control for Patients With Diabetes (BPD) (HEDIS) NQF# 0061, by race, ethnicity/language, insurance status</t>
  </si>
  <si>
    <t>Other?</t>
  </si>
  <si>
    <t>Additional Comments:</t>
  </si>
  <si>
    <t>Organization collects data in discrete fields for:</t>
  </si>
  <si>
    <t>Race and ethnicity</t>
  </si>
  <si>
    <t>Language</t>
  </si>
  <si>
    <t>Sex assigned at birth/gender</t>
  </si>
  <si>
    <t xml:space="preserve">Disabiilty </t>
  </si>
  <si>
    <t>Pregnancy Status</t>
  </si>
  <si>
    <t xml:space="preserve">Organization collects data on Social Determinants of Health, including: </t>
  </si>
  <si>
    <t>Food Insecurity</t>
  </si>
  <si>
    <t>Homelessness and housing insecurity</t>
  </si>
  <si>
    <t>Item 8</t>
  </si>
  <si>
    <t>Transportation Insecurity</t>
  </si>
  <si>
    <t>Item 9</t>
  </si>
  <si>
    <t>Incarceration Status</t>
  </si>
  <si>
    <t>Item 10</t>
  </si>
  <si>
    <t>Employment status</t>
  </si>
  <si>
    <t>Item 11</t>
  </si>
  <si>
    <t xml:space="preserve">Other SDOH domains: </t>
  </si>
  <si>
    <t>Item 12</t>
  </si>
  <si>
    <t>Gender identity</t>
  </si>
  <si>
    <t>Item 13</t>
  </si>
  <si>
    <t>Sexual Orientation</t>
  </si>
  <si>
    <t>Item 14</t>
  </si>
  <si>
    <t>Preferred pronouns</t>
  </si>
  <si>
    <t>Organization collects data to aggrate and use data for QI projects using the following domains:</t>
  </si>
  <si>
    <t>Item 15</t>
  </si>
  <si>
    <t>Item 16</t>
  </si>
  <si>
    <t>Item 17</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</si>
  <si>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</si>
  <si>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</si>
  <si>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</si>
  <si>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</si>
  <si>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</si>
  <si>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</si>
  <si>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</si>
  <si>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</si>
  <si>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Name of program:</t>
  </si>
  <si>
    <t xml:space="preserve">Please answer the following questions about the Bree Collaborative Diabetes Care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</si>
  <si>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</si>
  <si>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</si>
  <si>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</si>
  <si>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</si>
  <si>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</si>
  <si>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</si>
  <si>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</si>
  <si>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</si>
  <si>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</si>
  <si>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</si>
  <si>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</si>
  <si>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</si>
  <si>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</si>
  <si>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</si>
  <si>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</si>
  <si>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</si>
  <si>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</si>
  <si>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</si>
  <si>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</si>
  <si>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</si>
  <si>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</si>
  <si>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</si>
  <si>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</si>
  <si>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Name of program (Ex: perinatal mental health, diabetes, complex discharge, etc.)</t>
  </si>
  <si>
    <t>X. Factors affecting adoption (Barriers/Enablers)</t>
  </si>
  <si>
    <t>Considering your responses in this survey, indicate those factors that were barrier to adoption.  Rank order 1-5, with one being the highest and five being the lowest, the top 5 factors which were BARRIERS that apply. Add factors if appropriate.</t>
  </si>
  <si>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</si>
  <si>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</si>
  <si>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</si>
  <si>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</si>
  <si>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</si>
  <si>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</si>
  <si>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</si>
  <si>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</si>
  <si>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</si>
  <si>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</si>
  <si>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</si>
  <si>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</si>
  <si>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</si>
  <si>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</si>
  <si>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</si>
  <si>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</si>
  <si>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</si>
  <si>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</si>
  <si>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</si>
  <si>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t>Considering your responses in this survey, indicate those factors that were enabled adoption.  Rank order 1-5, with one being the highest and five being the lowest, the top 5 ENABLING factors that apply. Add factors if appropriate.</t>
  </si>
  <si>
    <t>Top 5 Enablers to Adoption</t>
  </si>
  <si>
    <t>Name of site:</t>
  </si>
  <si>
    <t>BARRIERS</t>
  </si>
  <si>
    <t>INVERTED RANK</t>
  </si>
  <si>
    <t>5=TOP 1=BOTTOM</t>
  </si>
  <si>
    <t>ENABLERS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</si>
</sst>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1"/>
      <color rgb="FFFF0000"/>
      <name val="Aptos Narrow"/>
      <family val="2"/>
      <scheme val="minor"/>
    </font>
    <font>
      <b/>
      <u/>
      <sz val="11"/>
      <color theme="1"/>
      <name val="Aptos Narrow"/>
      <family val="2"/>
      <scheme val="minor"/>
    </font>
    <font>
      <b/>
      <sz val="10"/>
      <name val="Aptos Narrow"/>
      <family val="2"/>
      <scheme val="minor"/>
    </font>
    <font>
      <b/>
      <sz val="9"/>
      <name val="Aptos Narrow"/>
      <family val="2"/>
      <scheme val="minor"/>
    </font>
    <font>
      <b/>
      <sz val="11"/>
      <name val="Aptos Narrow"/>
      <family val="2"/>
      <scheme val="minor"/>
    </font>
    <font>
      <u/>
      <sz val="11"/>
      <color theme="10"/>
      <name val="Aptos Narrow"/>
      <family val="2"/>
      <scheme val="minor"/>
    </font>
    <font>
      <sz val="11"/>
      <name val="Aptos Narrow"/>
      <family val="2"/>
      <scheme val="minor"/>
    </font>
  </fonts>
  <fills count="12">
    <fill>
      <patternFill patternType="none"/>
    </fill>
    <fill>
      <patternFill patternType="gray125"/>
    </fill>
    <fill>
      <patternFill patternType="solid">
        <fgColor theme="4"/>
      </patternFill>
    </fill>
    <fill>
      <patternFill patternType="solid">
        <fgColor theme="9"/>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3" fillId="3" borderId="0" applyNumberFormat="0" applyBorder="0" applyAlignment="0" applyProtection="0"/>
    <xf numFmtId="0" fontId="9" fillId="0" borderId="0" applyNumberFormat="0" applyFill="0" applyBorder="0" applyAlignment="0" applyProtection="0"/>
  </cellStyleXfs>
  <cellXfs count="73">
    <xf numFmtId="0" fontId="0" fillId="0" borderId="0" xfId="0"/>
    <xf numFmtId="0" fontId="4" fillId="0" borderId="0" xfId="0" applyFont="1"/>
    <xf numFmtId="0" fontId="5"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6" fillId="0" borderId="1" xfId="0" applyFont="1" applyBorder="1" applyAlignment="1">
      <alignment horizontal="center" vertical="top" wrapText="1"/>
    </xf>
    <xf numFmtId="0" fontId="6" fillId="0" borderId="2" xfId="0" applyFont="1" applyBorder="1" applyAlignment="1">
      <alignment horizontal="left" vertical="top" wrapText="1"/>
    </xf>
    <xf numFmtId="0" fontId="6" fillId="0" borderId="2" xfId="2" applyFont="1" applyFill="1" applyBorder="1" applyAlignment="1">
      <alignment horizontal="left" vertical="top" wrapText="1"/>
    </xf>
    <xf numFmtId="0" fontId="7" fillId="0" borderId="2" xfId="2" applyFont="1" applyFill="1" applyBorder="1" applyAlignment="1">
      <alignment horizontal="center" vertical="top" wrapText="1"/>
    </xf>
    <xf numFmtId="0" fontId="8" fillId="0" borderId="2" xfId="1" applyFont="1" applyFill="1" applyBorder="1" applyAlignment="1">
      <alignment horizontal="center" vertical="top" wrapText="1"/>
    </xf>
    <xf numFmtId="0" fontId="8" fillId="0" borderId="2" xfId="2" applyFont="1" applyFill="1" applyBorder="1" applyAlignment="1">
      <alignment horizontal="center" vertical="top" wrapText="1"/>
    </xf>
    <xf numFmtId="0" fontId="0" fillId="0" borderId="3" xfId="0" applyBorder="1" applyAlignment="1">
      <alignment vertical="center" wrapText="1"/>
    </xf>
    <xf numFmtId="0" fontId="0" fillId="0" borderId="4" xfId="0" applyBorder="1" applyAlignment="1">
      <alignment vertical="center" wrapText="1"/>
    </xf>
    <xf numFmtId="0" fontId="9" fillId="0" borderId="3" xfId="3" applyFill="1" applyBorder="1" applyAlignment="1">
      <alignment vertical="center" wrapText="1"/>
    </xf>
    <xf numFmtId="0" fontId="0" fillId="0" borderId="0" xfId="0" applyAlignment="1">
      <alignment vertical="center" wrapText="1"/>
    </xf>
    <xf numFmtId="0" fontId="9" fillId="0" borderId="0" xfId="3" applyFill="1" applyBorder="1"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4"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2" xfId="0" applyFont="1" applyBorder="1" applyAlignment="1">
      <alignment vertical="center" wrapText="1"/>
    </xf>
    <xf numFmtId="0" fontId="8" fillId="0" borderId="0" xfId="0" applyFont="1" applyAlignment="1">
      <alignment vertical="top"/>
    </xf>
    <xf numFmtId="0" fontId="0" fillId="4" borderId="2" xfId="0" applyFill="1" applyBorder="1" applyAlignment="1">
      <alignment vertical="center" wrapText="1"/>
    </xf>
    <xf numFmtId="0" fontId="0" fillId="0" borderId="2" xfId="0" applyBorder="1" applyAlignment="1">
      <alignment horizontal="center" vertical="center" wrapText="1"/>
    </xf>
    <xf numFmtId="0" fontId="0" fillId="0" borderId="2" xfId="0" applyBorder="1"/>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0" fontId="0" fillId="5" borderId="2" xfId="0" applyFill="1" applyBorder="1" applyAlignment="1">
      <alignment vertical="center" wrapText="1"/>
    </xf>
    <xf numFmtId="0" fontId="0" fillId="5" borderId="2" xfId="0" applyFill="1" applyBorder="1" applyAlignment="1">
      <alignment horizontal="center" vertical="center" wrapText="1"/>
    </xf>
    <xf numFmtId="0" fontId="0" fillId="5" borderId="2" xfId="0" applyFill="1" applyBorder="1"/>
    <xf numFmtId="0" fontId="2" fillId="5" borderId="2" xfId="0" applyFont="1" applyFill="1" applyBorder="1" applyAlignment="1">
      <alignment horizontal="center" vertical="center"/>
    </xf>
    <xf numFmtId="0" fontId="0" fillId="0" borderId="2" xfId="0" applyBorder="1" applyAlignment="1">
      <alignment horizontal="left" vertical="center" wrapText="1" indent="2"/>
    </xf>
    <xf numFmtId="0" fontId="0" fillId="0" borderId="2" xfId="0" applyBorder="1" applyAlignment="1">
      <alignment horizontal="center" vertical="center"/>
    </xf>
    <xf numFmtId="0" fontId="10" fillId="0" borderId="2" xfId="0" applyFont="1" applyBorder="1" applyAlignment="1">
      <alignment horizontal="left" vertical="center" wrapText="1" indent="2"/>
    </xf>
    <xf numFmtId="0" fontId="0" fillId="4" borderId="2" xfId="0" applyFill="1" applyBorder="1" applyAlignment="1">
      <alignment horizontal="left" vertical="center" wrapText="1" indent="2"/>
    </xf>
    <xf numFmtId="0" fontId="10" fillId="4" borderId="2" xfId="0" applyFont="1" applyFill="1" applyBorder="1" applyAlignment="1">
      <alignment horizontal="left" vertical="center" wrapText="1" indent="2"/>
    </xf>
    <xf numFmtId="0" fontId="0" fillId="0" borderId="2" xfId="0" applyBorder="1" applyAlignment="1">
      <alignment vertical="top" wrapText="1"/>
    </xf>
    <xf numFmtId="0" fontId="0" fillId="0" borderId="0" xfId="0" applyAlignment="1">
      <alignment vertical="top" wrapText="1"/>
    </xf>
    <xf numFmtId="0" fontId="0" fillId="0" borderId="2" xfId="0" applyBorder="1" applyAlignment="1">
      <alignment horizontal="center"/>
    </xf>
    <xf numFmtId="0" fontId="0" fillId="6" borderId="5" xfId="0" applyFill="1" applyBorder="1" applyAlignment="1">
      <alignment vertical="center" wrapText="1"/>
    </xf>
    <xf numFmtId="0" fontId="0" fillId="6" borderId="2" xfId="0" applyFill="1" applyBorder="1" applyAlignment="1">
      <alignment vertical="center" wrapText="1"/>
    </xf>
    <xf numFmtId="0" fontId="0" fillId="6" borderId="4" xfId="0" applyFill="1" applyBorder="1" applyAlignment="1">
      <alignment vertical="center" wrapText="1"/>
    </xf>
    <xf numFmtId="0" fontId="0" fillId="6" borderId="3" xfId="0" applyFill="1" applyBorder="1" applyAlignment="1">
      <alignment vertical="center" wrapText="1"/>
    </xf>
    <xf numFmtId="0" fontId="9" fillId="6" borderId="3" xfId="3" applyFill="1" applyBorder="1" applyAlignment="1">
      <alignment vertical="center" wrapText="1"/>
    </xf>
    <xf numFmtId="0" fontId="10" fillId="5" borderId="2" xfId="0" applyFont="1" applyFill="1" applyBorder="1" applyAlignment="1">
      <alignment vertical="center" wrapText="1"/>
    </xf>
    <xf numFmtId="0" fontId="2" fillId="5" borderId="2"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10" fillId="0" borderId="2" xfId="0" applyFont="1" applyBorder="1" applyAlignment="1">
      <alignment horizontal="left" vertical="center" wrapText="1"/>
    </xf>
    <xf numFmtId="0" fontId="0" fillId="0" borderId="6" xfId="0" applyBorder="1" applyAlignment="1">
      <alignment horizontal="left" vertical="top" wrapText="1"/>
    </xf>
    <xf numFmtId="0" fontId="0" fillId="0" borderId="1" xfId="0" applyBorder="1" applyAlignment="1">
      <alignment horizontal="center"/>
    </xf>
    <xf numFmtId="0" fontId="0" fillId="0" borderId="5" xfId="0" applyBorder="1" applyAlignment="1">
      <alignment horizontal="center"/>
    </xf>
    <xf numFmtId="0" fontId="0" fillId="0" borderId="2" xfId="0" applyBorder="1" applyAlignment="1">
      <alignment wrapText="1"/>
    </xf>
    <xf numFmtId="0" fontId="0" fillId="0" borderId="2" xfId="0" applyBorder="1" applyAlignment="1">
      <alignment horizontal="left"/>
    </xf>
    <xf numFmtId="0" fontId="0" fillId="0" borderId="2" xfId="0" applyBorder="1" applyAlignment="1">
      <alignment horizontal="left" wrapText="1"/>
    </xf>
    <xf numFmtId="0" fontId="0" fillId="0" borderId="2" xfId="0" applyBorder="1" applyAlignment="1">
      <alignment horizontal="left" vertical="top" wrapText="1"/>
    </xf>
    <xf numFmtId="0" fontId="0" fillId="0" borderId="5" xfId="0"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wrapText="1"/>
    </xf>
    <xf numFmtId="0" fontId="10" fillId="0" borderId="1" xfId="0" applyFont="1" applyBorder="1" applyAlignment="1">
      <alignment vertical="center" wrapText="1"/>
    </xf>
    <xf numFmtId="0" fontId="0" fillId="0" borderId="1" xfId="0" applyBorder="1"/>
    <xf numFmtId="0" fontId="0" fillId="7" borderId="0" xfId="0" applyFill="1"/>
    <xf numFmtId="0" fontId="0" fillId="7" borderId="2" xfId="0" applyFill="1" applyBorder="1"/>
    <xf numFmtId="0" fontId="0" fillId="8" borderId="0" xfId="0" applyFill="1"/>
    <xf numFmtId="0" fontId="0" fillId="9" borderId="0" xfId="0" applyFill="1"/>
    <xf numFmtId="0" fontId="0" fillId="7" borderId="10" xfId="0" applyFill="1" applyBorder="1"/>
    <xf numFmtId="0" fontId="0" fillId="10" borderId="10" xfId="0" applyFill="1" applyBorder="1"/>
    <xf numFmtId="0" fontId="0" fillId="11" borderId="10" xfId="0" applyFill="1" applyBorder="1"/>
  </cellXfs>
  <cellStyles count="4">
    <cellStyle name="Accent1" xfId="1" builtinId="29"/>
    <cellStyle name="Accent6" xfId="2" builtinId="4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2095-AD30-4C1F-A5E2-B3015E574241}">
  <dimension ref="A1:Q50"/>
  <sheetViews>
    <sheetView topLeftCell="A11" zoomScale="98" zoomScaleNormal="98" workbookViewId="0">
      <selection activeCell="G23" sqref="G23"/>
    </sheetView>
  </sheetViews>
  <sheetFormatPr defaultRowHeight="14.25" x14ac:dyDescent="0.45"/>
  <cols>
    <col min="2" max="2" width="68" customWidth="1"/>
    <col min="3" max="3" width="13.796875" customWidth="1"/>
    <col min="4" max="4" width="18.265625" customWidth="1"/>
    <col min="5" max="5" width="15.33203125" customWidth="1"/>
    <col min="6" max="6" width="20.265625" customWidth="1"/>
    <col min="7" max="7" width="20" customWidth="1"/>
    <col min="8" max="8" width="16.33203125" customWidth="1"/>
    <col min="10" max="10" width="15" customWidth="1"/>
    <col min="11" max="11" width="16.73046875" customWidth="1"/>
    <col min="12" max="12" width="17" customWidth="1"/>
    <col min="13" max="13" width="13.73046875" customWidth="1"/>
    <col min="15" max="15" width="15.265625" customWidth="1"/>
    <col min="16" max="17" width="13" customWidth="1"/>
  </cols>
  <sheetData>
    <row r="1" spans="1:17" x14ac:dyDescent="0.45">
      <c r="A1" s="1"/>
      <c r="B1" s="2" t="s">
        <v>0</v>
      </c>
      <c r="C1" s="2"/>
      <c r="D1">
        <f>'[1]VBP Models'!C1</f>
        <v>0</v>
      </c>
    </row>
    <row r="2" spans="1:17" ht="14.65" thickBot="1" x14ac:dyDescent="0.5">
      <c r="A2" s="1"/>
      <c r="B2" s="3"/>
      <c r="C2" s="3"/>
    </row>
    <row r="3" spans="1:17" ht="48.4" thickBot="1" x14ac:dyDescent="0.5">
      <c r="A3" s="1"/>
      <c r="B3" s="4" t="s">
        <v>1</v>
      </c>
      <c r="C3" s="5" t="s">
        <v>2</v>
      </c>
      <c r="D3" s="6" t="s">
        <v>3</v>
      </c>
      <c r="E3" s="7" t="s">
        <v>4</v>
      </c>
      <c r="F3" s="7" t="s">
        <v>5</v>
      </c>
      <c r="G3" s="7" t="s">
        <v>6</v>
      </c>
      <c r="H3" s="7" t="s">
        <v>7</v>
      </c>
      <c r="I3" s="7" t="s">
        <v>8</v>
      </c>
      <c r="J3" s="7" t="s">
        <v>9</v>
      </c>
      <c r="K3" s="8" t="s">
        <v>10</v>
      </c>
      <c r="L3" s="9" t="s">
        <v>11</v>
      </c>
      <c r="M3" s="10" t="s">
        <v>12</v>
      </c>
      <c r="N3" s="10" t="s">
        <v>13</v>
      </c>
      <c r="O3" s="10" t="s">
        <v>14</v>
      </c>
      <c r="P3" s="11" t="s">
        <v>15</v>
      </c>
      <c r="Q3" s="11" t="s">
        <v>16</v>
      </c>
    </row>
    <row r="4" spans="1:17" ht="14.65" thickBot="1" x14ac:dyDescent="0.5">
      <c r="A4" s="1"/>
      <c r="B4" s="12" t="s">
        <v>17</v>
      </c>
      <c r="C4" s="13"/>
      <c r="D4" s="13"/>
      <c r="E4" s="12"/>
      <c r="F4" s="12"/>
      <c r="G4" s="12"/>
      <c r="H4" s="12"/>
      <c r="I4" s="12"/>
      <c r="J4" s="12"/>
      <c r="K4" s="12"/>
      <c r="L4" s="12"/>
      <c r="M4" s="12"/>
      <c r="N4" s="12"/>
      <c r="O4" s="12"/>
      <c r="P4" s="12"/>
      <c r="Q4" s="12"/>
    </row>
    <row r="5" spans="1:17" ht="14.65" thickBot="1" x14ac:dyDescent="0.5">
      <c r="A5" s="1"/>
      <c r="B5" s="12" t="s">
        <v>18</v>
      </c>
      <c r="C5" s="13"/>
      <c r="D5" s="13"/>
      <c r="E5" s="12"/>
      <c r="F5" s="12"/>
      <c r="G5" s="12"/>
      <c r="H5" s="12"/>
      <c r="I5" s="12"/>
      <c r="J5" s="12"/>
      <c r="K5" s="12"/>
      <c r="L5" s="12"/>
      <c r="M5" s="12"/>
      <c r="N5" s="12"/>
      <c r="O5" s="12"/>
      <c r="P5" s="12"/>
      <c r="Q5" s="12"/>
    </row>
    <row r="6" spans="1:17" ht="14.65" thickBot="1" x14ac:dyDescent="0.5">
      <c r="A6" s="1"/>
      <c r="B6" s="5" t="s">
        <v>19</v>
      </c>
      <c r="C6" s="13"/>
      <c r="D6" s="13"/>
      <c r="E6" s="12"/>
      <c r="F6" s="12"/>
      <c r="G6" s="12"/>
      <c r="H6" s="12"/>
      <c r="I6" s="12"/>
      <c r="J6" s="12"/>
      <c r="K6" s="12"/>
      <c r="L6" s="12"/>
      <c r="M6" s="12"/>
      <c r="N6" s="12"/>
      <c r="O6" s="12"/>
      <c r="P6" s="12"/>
      <c r="Q6" s="12"/>
    </row>
    <row r="7" spans="1:17" ht="14.65" thickBot="1" x14ac:dyDescent="0.5">
      <c r="A7" s="1"/>
      <c r="B7" s="5" t="s">
        <v>20</v>
      </c>
      <c r="C7" s="13"/>
      <c r="D7" s="13"/>
      <c r="E7" s="12"/>
      <c r="F7" s="14"/>
      <c r="G7" s="12"/>
      <c r="H7" s="12"/>
      <c r="I7" s="12"/>
      <c r="J7" s="12"/>
      <c r="K7" s="12"/>
      <c r="L7" s="12"/>
      <c r="M7" s="12"/>
      <c r="N7" s="12"/>
      <c r="O7" s="12"/>
      <c r="P7" s="12"/>
      <c r="Q7" s="12"/>
    </row>
    <row r="8" spans="1:17" x14ac:dyDescent="0.45">
      <c r="A8" s="1"/>
      <c r="B8" s="15"/>
      <c r="C8" s="15"/>
      <c r="D8" s="15"/>
      <c r="E8" s="15"/>
      <c r="F8" s="16"/>
      <c r="G8" s="15"/>
      <c r="H8" s="15"/>
      <c r="I8" s="15"/>
      <c r="J8" s="15"/>
      <c r="K8" s="15"/>
      <c r="L8" s="15"/>
      <c r="M8" s="15"/>
      <c r="N8" s="15"/>
      <c r="O8" s="15"/>
      <c r="P8" s="15"/>
      <c r="Q8" s="15"/>
    </row>
    <row r="9" spans="1:17" x14ac:dyDescent="0.45">
      <c r="A9" s="1"/>
      <c r="B9" s="17" t="s">
        <v>21</v>
      </c>
      <c r="C9" s="17"/>
      <c r="D9" s="15"/>
      <c r="E9" s="15"/>
      <c r="F9" s="16"/>
      <c r="G9" s="15"/>
      <c r="H9" s="15"/>
      <c r="I9" s="15"/>
      <c r="J9" s="15"/>
      <c r="K9" s="15"/>
      <c r="L9" s="15"/>
      <c r="M9" s="15"/>
      <c r="N9" s="15"/>
      <c r="O9" s="15"/>
      <c r="P9" s="15"/>
      <c r="Q9" s="15"/>
    </row>
    <row r="10" spans="1:17" ht="14.65" thickBot="1" x14ac:dyDescent="0.5">
      <c r="B10" s="18"/>
      <c r="C10" s="18"/>
    </row>
    <row r="11" spans="1:17" ht="15.75" customHeight="1" thickBot="1" x14ac:dyDescent="0.5">
      <c r="A11" s="19"/>
      <c r="B11" s="20"/>
      <c r="C11" s="20"/>
      <c r="D11" s="21" t="s">
        <v>22</v>
      </c>
      <c r="E11" s="21" t="s">
        <v>22</v>
      </c>
      <c r="F11" s="21" t="s">
        <v>22</v>
      </c>
      <c r="G11" s="21" t="s">
        <v>22</v>
      </c>
      <c r="H11" s="21" t="s">
        <v>22</v>
      </c>
      <c r="I11" s="21" t="s">
        <v>22</v>
      </c>
      <c r="J11" s="21" t="s">
        <v>22</v>
      </c>
      <c r="K11" s="21" t="s">
        <v>22</v>
      </c>
      <c r="L11" s="21" t="s">
        <v>22</v>
      </c>
      <c r="M11" s="21" t="s">
        <v>22</v>
      </c>
      <c r="N11" s="21" t="s">
        <v>22</v>
      </c>
      <c r="O11" s="21" t="s">
        <v>22</v>
      </c>
      <c r="P11" s="21" t="s">
        <v>22</v>
      </c>
      <c r="Q11" s="21" t="s">
        <v>22</v>
      </c>
    </row>
    <row r="12" spans="1:17" s="22" customFormat="1" ht="28.9" customHeight="1" thickBot="1" x14ac:dyDescent="0.5">
      <c r="B12" s="23" t="s">
        <v>23</v>
      </c>
      <c r="C12" s="23" t="e">
        <f t="shared" ref="C12:Q12" si="0">AVERAGE(C13:C19)</f>
        <v>#DIV/0!</v>
      </c>
      <c r="D12" s="23" t="e">
        <f t="shared" si="0"/>
        <v>#DIV/0!</v>
      </c>
      <c r="E12" s="23" t="e">
        <f t="shared" si="0"/>
        <v>#DIV/0!</v>
      </c>
      <c r="F12" s="23" t="e">
        <f t="shared" si="0"/>
        <v>#DIV/0!</v>
      </c>
      <c r="G12" s="23" t="e">
        <f t="shared" si="0"/>
        <v>#DIV/0!</v>
      </c>
      <c r="H12" s="23" t="e">
        <f t="shared" si="0"/>
        <v>#DIV/0!</v>
      </c>
      <c r="I12" s="23" t="e">
        <f t="shared" si="0"/>
        <v>#DIV/0!</v>
      </c>
      <c r="J12" s="23" t="e">
        <f t="shared" si="0"/>
        <v>#DIV/0!</v>
      </c>
      <c r="K12" s="23" t="e">
        <f t="shared" si="0"/>
        <v>#DIV/0!</v>
      </c>
      <c r="L12" s="23" t="e">
        <f t="shared" si="0"/>
        <v>#DIV/0!</v>
      </c>
      <c r="M12" s="23" t="e">
        <f t="shared" si="0"/>
        <v>#DIV/0!</v>
      </c>
      <c r="N12" s="23" t="e">
        <f t="shared" si="0"/>
        <v>#DIV/0!</v>
      </c>
      <c r="O12" s="23" t="e">
        <f t="shared" si="0"/>
        <v>#DIV/0!</v>
      </c>
      <c r="P12" s="23" t="e">
        <f t="shared" si="0"/>
        <v>#DIV/0!</v>
      </c>
      <c r="Q12" s="23" t="e">
        <f t="shared" si="0"/>
        <v>#DIV/0!</v>
      </c>
    </row>
    <row r="13" spans="1:17" ht="25.9" customHeight="1" thickBot="1" x14ac:dyDescent="0.5">
      <c r="A13" s="24" t="s">
        <v>24</v>
      </c>
      <c r="B13" s="5" t="s">
        <v>25</v>
      </c>
      <c r="C13" s="25"/>
      <c r="D13" s="26"/>
      <c r="E13" s="21"/>
      <c r="F13" s="21"/>
      <c r="G13" s="27"/>
      <c r="H13" s="28"/>
      <c r="I13" s="28"/>
      <c r="J13" s="28"/>
      <c r="K13" s="28"/>
      <c r="L13" s="28"/>
      <c r="M13" s="28"/>
      <c r="N13" s="28"/>
      <c r="O13" s="28"/>
      <c r="P13" s="29"/>
      <c r="Q13" s="29"/>
    </row>
    <row r="14" spans="1:17" ht="28.9" thickBot="1" x14ac:dyDescent="0.5">
      <c r="A14" s="24" t="s">
        <v>26</v>
      </c>
      <c r="B14" s="5" t="s">
        <v>27</v>
      </c>
      <c r="C14" s="25"/>
      <c r="D14" s="26"/>
      <c r="E14" s="21"/>
      <c r="F14" s="21"/>
      <c r="G14" s="27"/>
      <c r="H14" s="28"/>
      <c r="I14" s="28"/>
      <c r="J14" s="28"/>
      <c r="K14" s="28"/>
      <c r="L14" s="28"/>
      <c r="M14" s="28"/>
      <c r="N14" s="28"/>
      <c r="O14" s="28"/>
      <c r="P14" s="29"/>
      <c r="Q14" s="29"/>
    </row>
    <row r="15" spans="1:17" ht="28.9" thickBot="1" x14ac:dyDescent="0.5">
      <c r="A15" s="24" t="s">
        <v>28</v>
      </c>
      <c r="B15" s="5" t="s">
        <v>29</v>
      </c>
      <c r="C15" s="25"/>
      <c r="D15" s="26"/>
      <c r="E15" s="21"/>
      <c r="F15" s="21"/>
      <c r="G15" s="27"/>
      <c r="H15" s="28"/>
      <c r="I15" s="28"/>
      <c r="J15" s="28"/>
      <c r="K15" s="28"/>
      <c r="L15" s="28"/>
      <c r="M15" s="28"/>
      <c r="N15" s="28"/>
      <c r="O15" s="28"/>
      <c r="P15" s="29"/>
      <c r="Q15" s="29"/>
    </row>
    <row r="16" spans="1:17" ht="28.9" thickBot="1" x14ac:dyDescent="0.5">
      <c r="A16" s="24" t="s">
        <v>30</v>
      </c>
      <c r="B16" s="5" t="s">
        <v>31</v>
      </c>
      <c r="C16" s="25"/>
      <c r="D16" s="26"/>
      <c r="E16" s="26"/>
      <c r="F16" s="5"/>
      <c r="G16" s="27"/>
      <c r="H16" s="28"/>
      <c r="I16" s="28"/>
      <c r="J16" s="28"/>
      <c r="K16" s="28"/>
      <c r="L16" s="28"/>
      <c r="M16" s="28"/>
      <c r="N16" s="28"/>
      <c r="O16" s="28"/>
      <c r="P16" s="29"/>
      <c r="Q16" s="29"/>
    </row>
    <row r="17" spans="1:17" ht="28.9" thickBot="1" x14ac:dyDescent="0.5">
      <c r="A17" s="24" t="s">
        <v>32</v>
      </c>
      <c r="B17" s="5" t="s">
        <v>33</v>
      </c>
      <c r="C17" s="25"/>
      <c r="D17" s="26"/>
      <c r="E17" s="26"/>
      <c r="F17" s="5"/>
      <c r="G17" s="27"/>
      <c r="H17" s="28"/>
      <c r="I17" s="28"/>
      <c r="J17" s="28"/>
      <c r="K17" s="28"/>
      <c r="L17" s="28"/>
      <c r="M17" s="28"/>
      <c r="N17" s="28"/>
      <c r="O17" s="28"/>
      <c r="P17" s="29"/>
      <c r="Q17" s="29"/>
    </row>
    <row r="18" spans="1:17" ht="43.15" thickBot="1" x14ac:dyDescent="0.5">
      <c r="A18" s="24" t="s">
        <v>34</v>
      </c>
      <c r="B18" s="5" t="s">
        <v>35</v>
      </c>
      <c r="C18" s="25"/>
      <c r="D18" s="26"/>
      <c r="E18" s="26"/>
      <c r="F18" s="5"/>
      <c r="G18" s="27"/>
      <c r="H18" s="28"/>
      <c r="I18" s="28"/>
      <c r="J18" s="28"/>
      <c r="K18" s="28"/>
      <c r="L18" s="28"/>
      <c r="M18" s="28"/>
      <c r="N18" s="28"/>
      <c r="O18" s="28"/>
      <c r="P18" s="29"/>
      <c r="Q18" s="29"/>
    </row>
    <row r="19" spans="1:17" ht="28.9" thickBot="1" x14ac:dyDescent="0.5">
      <c r="A19" s="24" t="s">
        <v>36</v>
      </c>
      <c r="B19" s="5" t="s">
        <v>37</v>
      </c>
      <c r="C19" s="25"/>
      <c r="D19" s="26"/>
      <c r="E19" s="26"/>
      <c r="F19" s="5"/>
      <c r="G19" s="27"/>
      <c r="H19" s="28"/>
      <c r="I19" s="28"/>
      <c r="J19" s="28"/>
      <c r="K19" s="28"/>
      <c r="L19" s="28"/>
      <c r="M19" s="28"/>
      <c r="N19" s="28"/>
      <c r="O19" s="28"/>
      <c r="P19" s="29"/>
      <c r="Q19" s="29"/>
    </row>
    <row r="20" spans="1:17" ht="14.65" thickBot="1" x14ac:dyDescent="0.5">
      <c r="A20" s="24"/>
      <c r="B20" s="30" t="s">
        <v>38</v>
      </c>
      <c r="C20" s="30"/>
      <c r="D20" s="31"/>
      <c r="E20" s="31"/>
      <c r="F20" s="30"/>
      <c r="G20" s="32"/>
      <c r="H20" s="33"/>
      <c r="I20" s="33"/>
      <c r="J20" s="33"/>
      <c r="K20" s="33"/>
      <c r="L20" s="33"/>
      <c r="M20" s="33"/>
      <c r="N20" s="33"/>
      <c r="O20" s="33"/>
      <c r="P20" s="33"/>
      <c r="Q20" s="33"/>
    </row>
    <row r="21" spans="1:17" ht="57.4" thickBot="1" x14ac:dyDescent="0.5">
      <c r="A21" s="24" t="s">
        <v>39</v>
      </c>
      <c r="B21" s="34" t="s">
        <v>40</v>
      </c>
      <c r="C21" s="34"/>
      <c r="D21" s="26"/>
      <c r="E21" s="21"/>
      <c r="F21" s="21"/>
      <c r="G21" s="27"/>
      <c r="H21" s="28"/>
      <c r="I21" s="28"/>
      <c r="J21" s="28"/>
      <c r="K21" s="28"/>
      <c r="L21" s="28"/>
      <c r="M21" s="35"/>
      <c r="N21" s="35"/>
      <c r="O21" s="35"/>
      <c r="P21" s="35"/>
      <c r="Q21" s="35"/>
    </row>
    <row r="22" spans="1:17" ht="43.15" thickBot="1" x14ac:dyDescent="0.5">
      <c r="A22" s="24" t="s">
        <v>41</v>
      </c>
      <c r="B22" s="34" t="s">
        <v>42</v>
      </c>
      <c r="C22" s="34"/>
      <c r="D22" s="26"/>
      <c r="E22" s="21"/>
      <c r="F22" s="21"/>
      <c r="G22" s="27"/>
      <c r="H22" s="28"/>
      <c r="I22" s="28"/>
      <c r="J22" s="28"/>
      <c r="K22" s="28"/>
      <c r="L22" s="28"/>
      <c r="M22" s="35"/>
      <c r="N22" s="35"/>
      <c r="O22" s="35"/>
      <c r="P22" s="35"/>
      <c r="Q22" s="35"/>
    </row>
    <row r="23" spans="1:17" ht="71.650000000000006" thickBot="1" x14ac:dyDescent="0.5">
      <c r="A23" s="24" t="s">
        <v>43</v>
      </c>
      <c r="B23" s="36" t="s">
        <v>44</v>
      </c>
      <c r="C23" s="36"/>
      <c r="D23" s="26"/>
      <c r="E23" s="21"/>
      <c r="F23" s="21"/>
      <c r="G23" s="27"/>
      <c r="H23" s="28"/>
      <c r="I23" s="28"/>
      <c r="J23" s="28"/>
      <c r="K23" s="28"/>
      <c r="L23" s="28"/>
      <c r="M23" s="35"/>
      <c r="N23" s="35"/>
      <c r="O23" s="35"/>
      <c r="P23" s="35"/>
      <c r="Q23" s="35"/>
    </row>
    <row r="24" spans="1:17" ht="14.65" thickBot="1" x14ac:dyDescent="0.5">
      <c r="A24" s="24"/>
      <c r="B24" s="30" t="s">
        <v>45</v>
      </c>
      <c r="C24" s="30"/>
      <c r="D24" s="31" t="e">
        <f t="shared" ref="D24:Q24" si="1">AVERAGE(D25:D32)</f>
        <v>#DIV/0!</v>
      </c>
      <c r="E24" s="31" t="e">
        <f t="shared" si="1"/>
        <v>#DIV/0!</v>
      </c>
      <c r="F24" s="31" t="e">
        <f t="shared" si="1"/>
        <v>#DIV/0!</v>
      </c>
      <c r="G24" s="31" t="e">
        <f t="shared" si="1"/>
        <v>#DIV/0!</v>
      </c>
      <c r="H24" s="31" t="e">
        <f t="shared" si="1"/>
        <v>#DIV/0!</v>
      </c>
      <c r="I24" s="31" t="e">
        <f t="shared" si="1"/>
        <v>#DIV/0!</v>
      </c>
      <c r="J24" s="31" t="e">
        <f t="shared" si="1"/>
        <v>#DIV/0!</v>
      </c>
      <c r="K24" s="31" t="e">
        <f t="shared" si="1"/>
        <v>#DIV/0!</v>
      </c>
      <c r="L24" s="31" t="e">
        <f t="shared" si="1"/>
        <v>#DIV/0!</v>
      </c>
      <c r="M24" s="31" t="e">
        <f t="shared" si="1"/>
        <v>#DIV/0!</v>
      </c>
      <c r="N24" s="31" t="e">
        <f t="shared" si="1"/>
        <v>#DIV/0!</v>
      </c>
      <c r="O24" s="31" t="e">
        <f t="shared" si="1"/>
        <v>#DIV/0!</v>
      </c>
      <c r="P24" s="31" t="e">
        <f t="shared" si="1"/>
        <v>#DIV/0!</v>
      </c>
      <c r="Q24" s="31" t="e">
        <f t="shared" si="1"/>
        <v>#DIV/0!</v>
      </c>
    </row>
    <row r="25" spans="1:17" ht="57.4" thickBot="1" x14ac:dyDescent="0.5">
      <c r="A25" s="24" t="s">
        <v>39</v>
      </c>
      <c r="B25" s="34" t="s">
        <v>40</v>
      </c>
      <c r="C25" s="37"/>
      <c r="D25" s="26"/>
      <c r="E25" s="21"/>
      <c r="F25" s="21"/>
      <c r="G25" s="27"/>
      <c r="H25" s="28"/>
      <c r="I25" s="28"/>
      <c r="J25" s="28"/>
      <c r="K25" s="28"/>
      <c r="L25" s="28"/>
      <c r="M25" s="35"/>
      <c r="N25" s="35"/>
      <c r="O25" s="35"/>
      <c r="P25" s="35"/>
      <c r="Q25" s="35"/>
    </row>
    <row r="26" spans="1:17" ht="43.15" thickBot="1" x14ac:dyDescent="0.5">
      <c r="A26" s="24" t="s">
        <v>41</v>
      </c>
      <c r="B26" s="34" t="s">
        <v>42</v>
      </c>
      <c r="C26" s="37"/>
      <c r="D26" s="26"/>
      <c r="E26" s="21"/>
      <c r="F26" s="21"/>
      <c r="G26" s="27"/>
      <c r="H26" s="28"/>
      <c r="I26" s="28"/>
      <c r="J26" s="28"/>
      <c r="K26" s="28"/>
      <c r="L26" s="28"/>
      <c r="M26" s="35"/>
      <c r="N26" s="35"/>
      <c r="O26" s="35"/>
      <c r="P26" s="35"/>
      <c r="Q26" s="35"/>
    </row>
    <row r="27" spans="1:17" ht="71.650000000000006" thickBot="1" x14ac:dyDescent="0.5">
      <c r="A27" s="24" t="s">
        <v>43</v>
      </c>
      <c r="B27" s="36" t="s">
        <v>46</v>
      </c>
      <c r="C27" s="38"/>
      <c r="D27" s="26"/>
      <c r="E27" s="21"/>
      <c r="F27" s="21"/>
      <c r="G27" s="27"/>
      <c r="H27" s="28"/>
      <c r="I27" s="28"/>
      <c r="J27" s="28"/>
      <c r="K27" s="28"/>
      <c r="L27" s="28"/>
      <c r="M27" s="35"/>
      <c r="N27" s="35"/>
      <c r="O27" s="35"/>
      <c r="P27" s="35"/>
      <c r="Q27" s="35"/>
    </row>
    <row r="28" spans="1:17" ht="28.9" thickBot="1" x14ac:dyDescent="0.5">
      <c r="A28" s="24" t="s">
        <v>47</v>
      </c>
      <c r="B28" s="36" t="s">
        <v>48</v>
      </c>
      <c r="C28" s="38"/>
      <c r="D28" s="26"/>
      <c r="E28" s="21"/>
      <c r="F28" s="21"/>
      <c r="G28" s="27"/>
      <c r="H28" s="28"/>
      <c r="I28" s="28"/>
      <c r="J28" s="28"/>
      <c r="K28" s="28"/>
      <c r="L28" s="28"/>
      <c r="M28" s="35"/>
      <c r="N28" s="35"/>
      <c r="O28" s="35"/>
      <c r="P28" s="35"/>
      <c r="Q28" s="35"/>
    </row>
    <row r="29" spans="1:17" ht="14.65" thickBot="1" x14ac:dyDescent="0.5">
      <c r="A29" s="24" t="s">
        <v>49</v>
      </c>
      <c r="B29" s="36" t="s">
        <v>50</v>
      </c>
      <c r="C29" s="38"/>
      <c r="D29" s="26"/>
      <c r="E29" s="21"/>
      <c r="F29" s="21"/>
      <c r="G29" s="27"/>
      <c r="H29" s="28"/>
      <c r="I29" s="28"/>
      <c r="J29" s="28"/>
      <c r="K29" s="28"/>
      <c r="L29" s="28"/>
      <c r="M29" s="35"/>
      <c r="N29" s="35"/>
      <c r="O29" s="35"/>
      <c r="P29" s="35"/>
      <c r="Q29" s="35"/>
    </row>
    <row r="30" spans="1:17" ht="14.65" thickBot="1" x14ac:dyDescent="0.5">
      <c r="A30" s="24" t="s">
        <v>51</v>
      </c>
      <c r="B30" s="36" t="s">
        <v>52</v>
      </c>
      <c r="C30" s="38"/>
      <c r="D30" s="26"/>
      <c r="E30" s="21"/>
      <c r="F30" s="21"/>
      <c r="G30" s="27"/>
      <c r="H30" s="28"/>
      <c r="I30" s="28"/>
      <c r="J30" s="28"/>
      <c r="K30" s="28"/>
      <c r="L30" s="28"/>
      <c r="M30" s="35"/>
      <c r="N30" s="35"/>
      <c r="O30" s="35"/>
      <c r="P30" s="35"/>
      <c r="Q30" s="35"/>
    </row>
    <row r="31" spans="1:17" ht="28.9" thickBot="1" x14ac:dyDescent="0.5">
      <c r="A31" s="24" t="s">
        <v>53</v>
      </c>
      <c r="B31" s="36" t="s">
        <v>54</v>
      </c>
      <c r="C31" s="38"/>
      <c r="D31" s="26"/>
      <c r="E31" s="21"/>
      <c r="F31" s="21"/>
      <c r="G31" s="27"/>
      <c r="H31" s="28"/>
      <c r="I31" s="28"/>
      <c r="J31" s="28"/>
      <c r="K31" s="28"/>
      <c r="L31" s="28"/>
      <c r="M31" s="35"/>
      <c r="N31" s="35"/>
      <c r="O31" s="35"/>
      <c r="P31" s="35"/>
      <c r="Q31" s="35"/>
    </row>
    <row r="32" spans="1:17" ht="28.9" thickBot="1" x14ac:dyDescent="0.5">
      <c r="A32" s="24" t="s">
        <v>55</v>
      </c>
      <c r="B32" s="36" t="s">
        <v>56</v>
      </c>
      <c r="C32" s="38"/>
      <c r="D32" s="26"/>
      <c r="E32" s="21"/>
      <c r="F32" s="21"/>
      <c r="G32" s="27"/>
      <c r="H32" s="28"/>
      <c r="I32" s="28"/>
      <c r="J32" s="28"/>
      <c r="K32" s="28"/>
      <c r="L32" s="28"/>
      <c r="M32" s="35"/>
      <c r="N32" s="35"/>
      <c r="O32" s="35"/>
      <c r="P32" s="35"/>
      <c r="Q32" s="35"/>
    </row>
    <row r="33" spans="1:17" ht="14.65" thickBot="1" x14ac:dyDescent="0.5">
      <c r="A33" s="24"/>
      <c r="B33" s="36" t="s">
        <v>57</v>
      </c>
      <c r="C33" s="38"/>
      <c r="D33" s="26"/>
      <c r="E33" s="21"/>
      <c r="F33" s="21"/>
      <c r="G33" s="27"/>
      <c r="H33" s="28"/>
      <c r="I33" s="28"/>
      <c r="J33" s="28"/>
      <c r="K33" s="28"/>
      <c r="L33" s="28"/>
      <c r="M33" s="35"/>
      <c r="N33" s="35"/>
      <c r="O33" s="35"/>
      <c r="P33" s="35"/>
      <c r="Q33" s="35"/>
    </row>
    <row r="34" spans="1:17" ht="36.75" customHeight="1" thickBot="1" x14ac:dyDescent="0.5">
      <c r="B34" s="5" t="s">
        <v>58</v>
      </c>
      <c r="C34" s="5"/>
      <c r="D34" s="5"/>
      <c r="E34" s="27"/>
      <c r="F34" s="27"/>
      <c r="G34" s="39"/>
      <c r="H34" s="39"/>
      <c r="I34" s="39"/>
      <c r="J34" s="39"/>
      <c r="K34" s="39"/>
      <c r="L34" s="39"/>
      <c r="M34" s="39"/>
      <c r="N34" s="39"/>
      <c r="O34" s="39"/>
      <c r="P34" s="39"/>
      <c r="Q34" s="39"/>
    </row>
    <row r="35" spans="1:17" x14ac:dyDescent="0.45">
      <c r="B35" s="15"/>
      <c r="C35" s="15"/>
      <c r="D35" s="15"/>
      <c r="G35" s="40"/>
      <c r="H35" s="40"/>
    </row>
    <row r="36" spans="1:17" x14ac:dyDescent="0.45">
      <c r="B36" s="15"/>
      <c r="C36" s="15"/>
      <c r="G36" s="40"/>
      <c r="H36" s="40"/>
    </row>
    <row r="37" spans="1:17" x14ac:dyDescent="0.45">
      <c r="G37" s="40"/>
      <c r="H37" s="40"/>
    </row>
    <row r="38" spans="1:17" x14ac:dyDescent="0.45">
      <c r="G38" s="40"/>
      <c r="H38" s="40"/>
    </row>
    <row r="39" spans="1:17" x14ac:dyDescent="0.45">
      <c r="G39" s="40"/>
      <c r="H39" s="40"/>
    </row>
    <row r="40" spans="1:17" x14ac:dyDescent="0.45">
      <c r="G40" s="40"/>
      <c r="H40" s="40"/>
    </row>
    <row r="41" spans="1:17" x14ac:dyDescent="0.45">
      <c r="G41" s="40"/>
      <c r="H41" s="40"/>
    </row>
    <row r="42" spans="1:17" x14ac:dyDescent="0.45">
      <c r="G42" s="40"/>
      <c r="H42" s="40"/>
    </row>
    <row r="43" spans="1:17" x14ac:dyDescent="0.45">
      <c r="G43" s="40"/>
      <c r="H43" s="40"/>
    </row>
    <row r="44" spans="1:17" x14ac:dyDescent="0.45">
      <c r="G44" s="40"/>
      <c r="H44" s="40"/>
    </row>
    <row r="45" spans="1:17" x14ac:dyDescent="0.45">
      <c r="G45" s="40"/>
      <c r="H45" s="40"/>
    </row>
    <row r="46" spans="1:17" x14ac:dyDescent="0.45">
      <c r="G46" s="40"/>
      <c r="H46" s="40"/>
    </row>
    <row r="47" spans="1:17" x14ac:dyDescent="0.45">
      <c r="G47" s="40"/>
      <c r="H47" s="40"/>
    </row>
    <row r="48" spans="1:17" x14ac:dyDescent="0.45">
      <c r="G48" s="40"/>
      <c r="H48" s="40"/>
    </row>
    <row r="49" spans="7:8" x14ac:dyDescent="0.45">
      <c r="G49" s="40"/>
      <c r="H49" s="40"/>
    </row>
    <row r="50" spans="7:8" x14ac:dyDescent="0.45">
      <c r="G50" s="40"/>
      <c r="H50"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654EE-92D3-474B-A5AC-2BF9600B9909}">
  <dimension ref="A1:O188"/>
  <sheetViews>
    <sheetView tabSelected="1" workbookViewId="0">
      <selection activeCell="G24" sqref="G24"/>
    </sheetView>
  </sheetViews>
  <sheetFormatPr defaultRowHeight="14.25" x14ac:dyDescent="0.45"/>
  <cols>
    <col min="1" max="1" width="80" customWidth="1"/>
    <col min="2" max="2" width="20.73046875" customWidth="1"/>
  </cols>
  <sheetData>
    <row r="1" spans="1:2" x14ac:dyDescent="0.45">
      <c r="A1" s="2" t="s">
        <v>0</v>
      </c>
    </row>
    <row r="2" spans="1:2" ht="14.65" thickBot="1" x14ac:dyDescent="0.5">
      <c r="A2" s="3"/>
    </row>
    <row r="3" spans="1:2" ht="14.65" thickBot="1" x14ac:dyDescent="0.5">
      <c r="A3" s="5" t="s">
        <v>119</v>
      </c>
      <c r="B3" s="58"/>
    </row>
    <row r="4" spans="1:2" ht="14.65" thickBot="1" x14ac:dyDescent="0.5">
      <c r="A4" s="12" t="s">
        <v>17</v>
      </c>
      <c r="B4" s="13"/>
    </row>
    <row r="5" spans="1:2" ht="14.65" thickBot="1" x14ac:dyDescent="0.5">
      <c r="A5" s="12" t="s">
        <v>18</v>
      </c>
      <c r="B5" s="13"/>
    </row>
    <row r="6" spans="1:2" ht="14.65" thickBot="1" x14ac:dyDescent="0.5">
      <c r="A6" s="12" t="s">
        <v>19</v>
      </c>
      <c r="B6" s="13"/>
    </row>
    <row r="7" spans="1:2" ht="14.65" thickBot="1" x14ac:dyDescent="0.5">
      <c r="A7" s="12" t="s">
        <v>20</v>
      </c>
      <c r="B7" s="13"/>
    </row>
    <row r="8" spans="1:2" x14ac:dyDescent="0.45">
      <c r="A8" s="18"/>
    </row>
    <row r="9" spans="1:2" x14ac:dyDescent="0.45">
      <c r="A9" s="17"/>
    </row>
    <row r="10" spans="1:2" x14ac:dyDescent="0.45">
      <c r="A10" s="2" t="s">
        <v>120</v>
      </c>
    </row>
    <row r="11" spans="1:2" ht="43.15" thickBot="1" x14ac:dyDescent="0.5">
      <c r="A11" s="15" t="s">
        <v>121</v>
      </c>
    </row>
    <row r="12" spans="1:2" ht="28.5" x14ac:dyDescent="0.45">
      <c r="A12" s="59"/>
      <c r="B12" s="60" t="s">
        <v>122</v>
      </c>
    </row>
    <row r="13" spans="1:2" ht="14.65" thickBot="1" x14ac:dyDescent="0.5">
      <c r="A13" s="61" t="s">
        <v>123</v>
      </c>
      <c r="B13" s="62" t="s">
        <v>124</v>
      </c>
    </row>
    <row r="14" spans="1:2" ht="14.65" thickBot="1" x14ac:dyDescent="0.5">
      <c r="A14" s="4" t="s">
        <v>125</v>
      </c>
      <c r="B14" s="5"/>
    </row>
    <row r="15" spans="1:2" ht="14.65" thickBot="1" x14ac:dyDescent="0.5">
      <c r="A15" s="4" t="s">
        <v>126</v>
      </c>
      <c r="B15" s="12"/>
    </row>
    <row r="16" spans="1:2" ht="14.65" thickBot="1" x14ac:dyDescent="0.5">
      <c r="A16" s="4" t="s">
        <v>127</v>
      </c>
      <c r="B16" s="12"/>
    </row>
    <row r="17" spans="1:2" ht="14.65" thickBot="1" x14ac:dyDescent="0.5">
      <c r="A17" s="4" t="s">
        <v>128</v>
      </c>
      <c r="B17" s="12"/>
    </row>
    <row r="18" spans="1:2" ht="14.65" thickBot="1" x14ac:dyDescent="0.5">
      <c r="A18" s="4" t="s">
        <v>129</v>
      </c>
      <c r="B18" s="12"/>
    </row>
    <row r="19" spans="1:2" ht="14.65" thickBot="1" x14ac:dyDescent="0.5">
      <c r="A19" s="4" t="s">
        <v>130</v>
      </c>
      <c r="B19" s="12"/>
    </row>
    <row r="20" spans="1:2" ht="14.65" thickBot="1" x14ac:dyDescent="0.5">
      <c r="A20" s="4" t="s">
        <v>131</v>
      </c>
      <c r="B20" s="12"/>
    </row>
    <row r="21" spans="1:2" ht="14.65" thickBot="1" x14ac:dyDescent="0.5">
      <c r="A21" s="4" t="s">
        <v>132</v>
      </c>
      <c r="B21" s="12"/>
    </row>
    <row r="22" spans="1:2" ht="14.65" thickBot="1" x14ac:dyDescent="0.5">
      <c r="A22" s="4" t="s">
        <v>133</v>
      </c>
      <c r="B22" s="12"/>
    </row>
    <row r="23" spans="1:2" ht="14.65" thickBot="1" x14ac:dyDescent="0.5">
      <c r="A23" s="4" t="s">
        <v>134</v>
      </c>
      <c r="B23" s="12"/>
    </row>
    <row r="24" spans="1:2" ht="14.65" thickBot="1" x14ac:dyDescent="0.5">
      <c r="A24" s="4" t="s">
        <v>135</v>
      </c>
      <c r="B24" s="12"/>
    </row>
    <row r="25" spans="1:2" ht="14.65" thickBot="1" x14ac:dyDescent="0.5">
      <c r="A25" s="4" t="s">
        <v>136</v>
      </c>
      <c r="B25" s="12"/>
    </row>
    <row r="26" spans="1:2" ht="14.65" thickBot="1" x14ac:dyDescent="0.5">
      <c r="A26" s="4" t="s">
        <v>137</v>
      </c>
      <c r="B26" s="12"/>
    </row>
    <row r="27" spans="1:2" ht="14.65" thickBot="1" x14ac:dyDescent="0.5">
      <c r="A27" s="4" t="s">
        <v>138</v>
      </c>
      <c r="B27" s="12"/>
    </row>
    <row r="28" spans="1:2" s="63" customFormat="1" ht="14.65" thickBot="1" x14ac:dyDescent="0.5">
      <c r="A28" s="4" t="s">
        <v>139</v>
      </c>
      <c r="B28" s="5"/>
    </row>
    <row r="29" spans="1:2" s="63" customFormat="1" ht="30" customHeight="1" thickBot="1" x14ac:dyDescent="0.5">
      <c r="A29" s="4" t="s">
        <v>140</v>
      </c>
      <c r="B29" s="5"/>
    </row>
    <row r="30" spans="1:2" s="63" customFormat="1" ht="14.65" thickBot="1" x14ac:dyDescent="0.5">
      <c r="A30" s="4"/>
      <c r="B30" s="5"/>
    </row>
    <row r="31" spans="1:2" s="63" customFormat="1" ht="14.65" thickBot="1" x14ac:dyDescent="0.5">
      <c r="A31" s="4"/>
      <c r="B31" s="5"/>
    </row>
    <row r="32" spans="1:2" s="63" customFormat="1" ht="14.65" thickBot="1" x14ac:dyDescent="0.5">
      <c r="A32" s="4"/>
      <c r="B32" s="5"/>
    </row>
    <row r="35" spans="1:2" ht="43.15" thickBot="1" x14ac:dyDescent="0.5">
      <c r="A35" s="63" t="s">
        <v>141</v>
      </c>
    </row>
    <row r="36" spans="1:2" ht="28.5" x14ac:dyDescent="0.45">
      <c r="A36" s="59"/>
      <c r="B36" s="60" t="s">
        <v>142</v>
      </c>
    </row>
    <row r="37" spans="1:2" ht="14.65" thickBot="1" x14ac:dyDescent="0.5">
      <c r="A37" s="61" t="s">
        <v>123</v>
      </c>
      <c r="B37" s="62" t="s">
        <v>124</v>
      </c>
    </row>
    <row r="38" spans="1:2" ht="14.65" thickBot="1" x14ac:dyDescent="0.5">
      <c r="A38" s="4" t="s">
        <v>125</v>
      </c>
      <c r="B38" s="5"/>
    </row>
    <row r="39" spans="1:2" ht="14.65" thickBot="1" x14ac:dyDescent="0.5">
      <c r="A39" s="4" t="s">
        <v>126</v>
      </c>
      <c r="B39" s="5"/>
    </row>
    <row r="40" spans="1:2" ht="14.65" thickBot="1" x14ac:dyDescent="0.5">
      <c r="A40" s="4" t="s">
        <v>127</v>
      </c>
      <c r="B40" s="5"/>
    </row>
    <row r="41" spans="1:2" ht="14.65" thickBot="1" x14ac:dyDescent="0.5">
      <c r="A41" s="4" t="s">
        <v>128</v>
      </c>
      <c r="B41" s="5"/>
    </row>
    <row r="42" spans="1:2" ht="14.65" thickBot="1" x14ac:dyDescent="0.5">
      <c r="A42" s="4" t="s">
        <v>129</v>
      </c>
      <c r="B42" s="5"/>
    </row>
    <row r="43" spans="1:2" ht="14.65" thickBot="1" x14ac:dyDescent="0.5">
      <c r="A43" s="4" t="s">
        <v>130</v>
      </c>
      <c r="B43" s="5"/>
    </row>
    <row r="44" spans="1:2" ht="14.65" thickBot="1" x14ac:dyDescent="0.5">
      <c r="A44" s="4" t="s">
        <v>131</v>
      </c>
      <c r="B44" s="5"/>
    </row>
    <row r="45" spans="1:2" ht="14.65" thickBot="1" x14ac:dyDescent="0.5">
      <c r="A45" s="4" t="s">
        <v>132</v>
      </c>
      <c r="B45" s="5"/>
    </row>
    <row r="46" spans="1:2" ht="14.65" thickBot="1" x14ac:dyDescent="0.5">
      <c r="A46" s="4" t="s">
        <v>133</v>
      </c>
      <c r="B46" s="5"/>
    </row>
    <row r="47" spans="1:2" ht="14.65" thickBot="1" x14ac:dyDescent="0.5">
      <c r="A47" s="4" t="s">
        <v>134</v>
      </c>
      <c r="B47" s="5"/>
    </row>
    <row r="48" spans="1:2" ht="14.65" thickBot="1" x14ac:dyDescent="0.5">
      <c r="A48" s="4" t="s">
        <v>135</v>
      </c>
      <c r="B48" s="5"/>
    </row>
    <row r="49" spans="1:2" ht="14.65" thickBot="1" x14ac:dyDescent="0.5">
      <c r="A49" s="4" t="s">
        <v>136</v>
      </c>
      <c r="B49" s="5"/>
    </row>
    <row r="50" spans="1:2" ht="14.65" thickBot="1" x14ac:dyDescent="0.5">
      <c r="A50" s="4" t="s">
        <v>137</v>
      </c>
      <c r="B50" s="5"/>
    </row>
    <row r="51" spans="1:2" ht="14.65" thickBot="1" x14ac:dyDescent="0.5">
      <c r="A51" s="4" t="s">
        <v>138</v>
      </c>
      <c r="B51" s="5"/>
    </row>
    <row r="52" spans="1:2" ht="14.65" thickBot="1" x14ac:dyDescent="0.5">
      <c r="A52" s="64"/>
      <c r="B52" s="5"/>
    </row>
    <row r="53" spans="1:2" ht="14.65" thickBot="1" x14ac:dyDescent="0.5">
      <c r="A53" s="64"/>
      <c r="B53" s="5"/>
    </row>
    <row r="54" spans="1:2" ht="14.65" thickBot="1" x14ac:dyDescent="0.5">
      <c r="A54" s="64"/>
      <c r="B54" s="5"/>
    </row>
    <row r="55" spans="1:2" ht="14.65" thickBot="1" x14ac:dyDescent="0.5">
      <c r="A55" s="64"/>
      <c r="B55" s="5"/>
    </row>
    <row r="56" spans="1:2" ht="14.65" thickBot="1" x14ac:dyDescent="0.5">
      <c r="A56" s="65"/>
      <c r="B56" s="27"/>
    </row>
    <row r="57" spans="1:2" ht="14.65" thickBot="1" x14ac:dyDescent="0.5">
      <c r="A57" s="5" t="s">
        <v>58</v>
      </c>
      <c r="B57" s="5"/>
    </row>
    <row r="90" spans="1:15" ht="14.65" thickBot="1" x14ac:dyDescent="0.5"/>
    <row r="91" spans="1:15" s="66" customFormat="1" ht="14.65" thickBot="1" x14ac:dyDescent="0.5">
      <c r="A91" s="66" t="str">
        <f t="shared" ref="A91:O98" si="0">IF(A1="","",A1)</f>
        <v>I. Your Organization</v>
      </c>
      <c r="B91" s="67" t="str">
        <f t="shared" si="0"/>
        <v/>
      </c>
      <c r="C91" s="66" t="str">
        <f t="shared" si="0"/>
        <v/>
      </c>
      <c r="D91" s="66" t="str">
        <f t="shared" si="0"/>
        <v/>
      </c>
      <c r="E91" s="66" t="str">
        <f t="shared" si="0"/>
        <v/>
      </c>
      <c r="F91" s="66" t="str">
        <f t="shared" si="0"/>
        <v/>
      </c>
      <c r="G91" s="66" t="str">
        <f t="shared" si="0"/>
        <v/>
      </c>
      <c r="H91" s="66" t="str">
        <f t="shared" si="0"/>
        <v/>
      </c>
      <c r="I91" s="66" t="str">
        <f t="shared" si="0"/>
        <v/>
      </c>
      <c r="J91" s="66" t="str">
        <f t="shared" si="0"/>
        <v/>
      </c>
      <c r="K91" s="66" t="str">
        <f t="shared" si="0"/>
        <v/>
      </c>
      <c r="L91" s="66" t="str">
        <f t="shared" si="0"/>
        <v/>
      </c>
      <c r="M91" s="66" t="str">
        <f t="shared" si="0"/>
        <v/>
      </c>
      <c r="N91" s="66" t="str">
        <f t="shared" si="0"/>
        <v/>
      </c>
      <c r="O91" s="66" t="str">
        <f t="shared" si="0"/>
        <v/>
      </c>
    </row>
    <row r="92" spans="1:15" s="66" customFormat="1" ht="14.65" thickBot="1" x14ac:dyDescent="0.5">
      <c r="A92" s="66" t="str">
        <f t="shared" si="0"/>
        <v/>
      </c>
      <c r="B92" s="67" t="str">
        <f t="shared" si="0"/>
        <v/>
      </c>
      <c r="C92" s="66" t="str">
        <f t="shared" si="0"/>
        <v/>
      </c>
      <c r="D92" s="66" t="str">
        <f t="shared" si="0"/>
        <v/>
      </c>
      <c r="E92" s="66" t="str">
        <f t="shared" si="0"/>
        <v/>
      </c>
      <c r="F92" s="66" t="str">
        <f t="shared" si="0"/>
        <v/>
      </c>
      <c r="G92" s="66" t="str">
        <f t="shared" si="0"/>
        <v/>
      </c>
      <c r="H92" s="66" t="str">
        <f t="shared" si="0"/>
        <v/>
      </c>
      <c r="I92" s="66" t="str">
        <f t="shared" si="0"/>
        <v/>
      </c>
      <c r="J92" s="66" t="str">
        <f t="shared" si="0"/>
        <v/>
      </c>
      <c r="K92" s="66" t="str">
        <f t="shared" si="0"/>
        <v/>
      </c>
      <c r="L92" s="66" t="str">
        <f t="shared" si="0"/>
        <v/>
      </c>
      <c r="M92" s="66" t="str">
        <f t="shared" si="0"/>
        <v/>
      </c>
      <c r="N92" s="66" t="str">
        <f t="shared" si="0"/>
        <v/>
      </c>
      <c r="O92" s="66" t="str">
        <f t="shared" si="0"/>
        <v/>
      </c>
    </row>
    <row r="93" spans="1:15" s="66" customFormat="1" ht="14.65" thickBot="1" x14ac:dyDescent="0.5">
      <c r="A93" s="66" t="s">
        <v>143</v>
      </c>
      <c r="B93" s="67"/>
      <c r="C93" s="66" t="str">
        <f t="shared" si="0"/>
        <v/>
      </c>
      <c r="D93" s="66" t="str">
        <f t="shared" si="0"/>
        <v/>
      </c>
      <c r="E93" s="66" t="str">
        <f t="shared" si="0"/>
        <v/>
      </c>
      <c r="F93" s="66" t="str">
        <f t="shared" si="0"/>
        <v/>
      </c>
      <c r="G93" s="66" t="str">
        <f t="shared" si="0"/>
        <v/>
      </c>
      <c r="H93" s="66" t="str">
        <f t="shared" si="0"/>
        <v/>
      </c>
      <c r="I93" s="66" t="str">
        <f t="shared" si="0"/>
        <v/>
      </c>
      <c r="J93" s="66" t="str">
        <f t="shared" si="0"/>
        <v/>
      </c>
      <c r="K93" s="66" t="str">
        <f t="shared" si="0"/>
        <v/>
      </c>
      <c r="L93" s="66" t="str">
        <f t="shared" si="0"/>
        <v/>
      </c>
      <c r="M93" s="66" t="str">
        <f t="shared" si="0"/>
        <v/>
      </c>
      <c r="N93" s="66" t="str">
        <f t="shared" si="0"/>
        <v/>
      </c>
      <c r="O93" s="66" t="str">
        <f t="shared" si="0"/>
        <v/>
      </c>
    </row>
    <row r="94" spans="1:15" s="66" customFormat="1" ht="14.65" thickBot="1" x14ac:dyDescent="0.5">
      <c r="A94" s="66" t="str">
        <f>IF(A4="","",A4)</f>
        <v>Person Completing Survey:</v>
      </c>
      <c r="B94" s="67"/>
      <c r="C94" s="66" t="str">
        <f t="shared" si="0"/>
        <v/>
      </c>
      <c r="D94" s="66" t="str">
        <f t="shared" si="0"/>
        <v/>
      </c>
      <c r="E94" s="66" t="str">
        <f t="shared" si="0"/>
        <v/>
      </c>
      <c r="F94" s="66" t="str">
        <f t="shared" si="0"/>
        <v/>
      </c>
      <c r="G94" s="66" t="str">
        <f t="shared" si="0"/>
        <v/>
      </c>
      <c r="H94" s="66" t="str">
        <f t="shared" si="0"/>
        <v/>
      </c>
      <c r="I94" s="66" t="str">
        <f t="shared" si="0"/>
        <v/>
      </c>
      <c r="J94" s="66" t="str">
        <f t="shared" si="0"/>
        <v/>
      </c>
      <c r="K94" s="66" t="str">
        <f t="shared" si="0"/>
        <v/>
      </c>
      <c r="L94" s="66" t="str">
        <f t="shared" si="0"/>
        <v/>
      </c>
      <c r="M94" s="66" t="str">
        <f t="shared" si="0"/>
        <v/>
      </c>
      <c r="N94" s="66" t="str">
        <f t="shared" si="0"/>
        <v/>
      </c>
      <c r="O94" s="66" t="str">
        <f t="shared" si="0"/>
        <v/>
      </c>
    </row>
    <row r="95" spans="1:15" s="66" customFormat="1" ht="14.65" thickBot="1" x14ac:dyDescent="0.5">
      <c r="A95" s="66" t="str">
        <f>IF(A5="","",A5)</f>
        <v>Title:</v>
      </c>
      <c r="B95" s="67"/>
      <c r="C95" s="66" t="str">
        <f t="shared" si="0"/>
        <v/>
      </c>
      <c r="D95" s="66" t="str">
        <f t="shared" si="0"/>
        <v/>
      </c>
      <c r="E95" s="66" t="str">
        <f t="shared" si="0"/>
        <v/>
      </c>
      <c r="F95" s="66" t="str">
        <f t="shared" si="0"/>
        <v/>
      </c>
      <c r="G95" s="66" t="str">
        <f t="shared" si="0"/>
        <v/>
      </c>
      <c r="H95" s="66" t="str">
        <f t="shared" si="0"/>
        <v/>
      </c>
      <c r="I95" s="66" t="str">
        <f t="shared" si="0"/>
        <v/>
      </c>
      <c r="J95" s="66" t="str">
        <f t="shared" si="0"/>
        <v/>
      </c>
      <c r="K95" s="66" t="str">
        <f t="shared" si="0"/>
        <v/>
      </c>
      <c r="L95" s="66" t="str">
        <f t="shared" si="0"/>
        <v/>
      </c>
      <c r="M95" s="66" t="str">
        <f t="shared" si="0"/>
        <v/>
      </c>
      <c r="N95" s="66" t="str">
        <f t="shared" si="0"/>
        <v/>
      </c>
      <c r="O95" s="66" t="str">
        <f t="shared" si="0"/>
        <v/>
      </c>
    </row>
    <row r="96" spans="1:15" s="66" customFormat="1" x14ac:dyDescent="0.45">
      <c r="A96" s="66" t="str">
        <f>IF(A6="","",A6)</f>
        <v>Phone:</v>
      </c>
      <c r="C96" s="66" t="str">
        <f t="shared" si="0"/>
        <v/>
      </c>
      <c r="D96" s="66" t="str">
        <f t="shared" si="0"/>
        <v/>
      </c>
      <c r="E96" s="66" t="str">
        <f t="shared" si="0"/>
        <v/>
      </c>
      <c r="F96" s="66" t="str">
        <f t="shared" si="0"/>
        <v/>
      </c>
      <c r="G96" s="66" t="str">
        <f t="shared" si="0"/>
        <v/>
      </c>
      <c r="H96" s="66" t="str">
        <f t="shared" si="0"/>
        <v/>
      </c>
      <c r="I96" s="66" t="str">
        <f t="shared" si="0"/>
        <v/>
      </c>
      <c r="J96" s="66" t="str">
        <f t="shared" si="0"/>
        <v/>
      </c>
      <c r="K96" s="66" t="str">
        <f t="shared" si="0"/>
        <v/>
      </c>
      <c r="L96" s="66" t="str">
        <f t="shared" si="0"/>
        <v/>
      </c>
      <c r="M96" s="66" t="str">
        <f t="shared" si="0"/>
        <v/>
      </c>
      <c r="N96" s="66" t="str">
        <f t="shared" si="0"/>
        <v/>
      </c>
      <c r="O96" s="66" t="str">
        <f t="shared" si="0"/>
        <v/>
      </c>
    </row>
    <row r="97" spans="1:15" s="66" customFormat="1" x14ac:dyDescent="0.45">
      <c r="A97" s="66" t="str">
        <f>IF(A7="","",A7)</f>
        <v>Email:</v>
      </c>
      <c r="C97" s="66" t="str">
        <f t="shared" si="0"/>
        <v/>
      </c>
      <c r="D97" s="66" t="str">
        <f t="shared" si="0"/>
        <v/>
      </c>
      <c r="E97" s="66" t="str">
        <f t="shared" si="0"/>
        <v/>
      </c>
      <c r="F97" s="66" t="str">
        <f t="shared" si="0"/>
        <v/>
      </c>
      <c r="G97" s="66" t="str">
        <f t="shared" si="0"/>
        <v/>
      </c>
      <c r="H97" s="66" t="str">
        <f t="shared" si="0"/>
        <v/>
      </c>
      <c r="I97" s="66" t="str">
        <f t="shared" si="0"/>
        <v/>
      </c>
      <c r="J97" s="66" t="str">
        <f t="shared" si="0"/>
        <v/>
      </c>
      <c r="K97" s="66" t="str">
        <f t="shared" si="0"/>
        <v/>
      </c>
      <c r="L97" s="66" t="str">
        <f t="shared" si="0"/>
        <v/>
      </c>
      <c r="M97" s="66" t="str">
        <f t="shared" si="0"/>
        <v/>
      </c>
      <c r="N97" s="66" t="str">
        <f t="shared" si="0"/>
        <v/>
      </c>
      <c r="O97" s="66" t="str">
        <f t="shared" si="0"/>
        <v/>
      </c>
    </row>
    <row r="98" spans="1:15" s="66" customFormat="1" x14ac:dyDescent="0.45">
      <c r="A98" s="66" t="str">
        <f>IF(A8="","",A8)</f>
        <v/>
      </c>
      <c r="B98" s="66" t="str">
        <f t="shared" ref="B98" si="1">IF(B8="","",B8)</f>
        <v/>
      </c>
      <c r="C98" s="66" t="str">
        <f t="shared" si="0"/>
        <v/>
      </c>
      <c r="D98" s="66" t="str">
        <f t="shared" si="0"/>
        <v/>
      </c>
      <c r="E98" s="66" t="str">
        <f t="shared" si="0"/>
        <v/>
      </c>
      <c r="F98" s="66" t="str">
        <f t="shared" si="0"/>
        <v/>
      </c>
      <c r="G98" s="66" t="str">
        <f t="shared" si="0"/>
        <v/>
      </c>
      <c r="H98" s="66" t="str">
        <f t="shared" si="0"/>
        <v/>
      </c>
      <c r="I98" s="66" t="str">
        <f t="shared" si="0"/>
        <v/>
      </c>
      <c r="J98" s="66" t="str">
        <f t="shared" si="0"/>
        <v/>
      </c>
      <c r="K98" s="66" t="str">
        <f t="shared" si="0"/>
        <v/>
      </c>
      <c r="L98" s="66" t="str">
        <f t="shared" si="0"/>
        <v/>
      </c>
      <c r="M98" s="66" t="str">
        <f t="shared" si="0"/>
        <v/>
      </c>
      <c r="N98" s="66" t="str">
        <f t="shared" si="0"/>
        <v/>
      </c>
      <c r="O98" s="66" t="str">
        <f t="shared" si="0"/>
        <v/>
      </c>
    </row>
    <row r="99" spans="1:15" s="66" customFormat="1" x14ac:dyDescent="0.45">
      <c r="A99" s="66" t="e">
        <f>IF(#REF!="","",#REF!)</f>
        <v>#REF!</v>
      </c>
      <c r="B99" s="66" t="e">
        <f>IF(#REF!="","",#REF!)</f>
        <v>#REF!</v>
      </c>
      <c r="C99" s="66" t="e">
        <f>IF(#REF!="","",#REF!)</f>
        <v>#REF!</v>
      </c>
      <c r="D99" s="66" t="e">
        <f>IF(#REF!="","",#REF!)</f>
        <v>#REF!</v>
      </c>
      <c r="E99" s="66" t="e">
        <f>IF(#REF!="","",#REF!)</f>
        <v>#REF!</v>
      </c>
      <c r="F99" s="66" t="e">
        <f>IF(#REF!="","",#REF!)</f>
        <v>#REF!</v>
      </c>
      <c r="G99" s="66" t="e">
        <f>IF(#REF!="","",#REF!)</f>
        <v>#REF!</v>
      </c>
      <c r="H99" s="66" t="e">
        <f>IF(#REF!="","",#REF!)</f>
        <v>#REF!</v>
      </c>
      <c r="I99" s="66" t="e">
        <f>IF(#REF!="","",#REF!)</f>
        <v>#REF!</v>
      </c>
      <c r="J99" s="66" t="e">
        <f>IF(#REF!="","",#REF!)</f>
        <v>#REF!</v>
      </c>
      <c r="K99" s="66" t="e">
        <f>IF(#REF!="","",#REF!)</f>
        <v>#REF!</v>
      </c>
      <c r="L99" s="66" t="e">
        <f>IF(#REF!="","",#REF!)</f>
        <v>#REF!</v>
      </c>
      <c r="M99" s="66" t="e">
        <f>IF(#REF!="","",#REF!)</f>
        <v>#REF!</v>
      </c>
      <c r="N99" s="66" t="e">
        <f>IF(#REF!="","",#REF!)</f>
        <v>#REF!</v>
      </c>
      <c r="O99" s="66" t="e">
        <f>IF(#REF!="","",#REF!)</f>
        <v>#REF!</v>
      </c>
    </row>
    <row r="100" spans="1:15" s="66" customFormat="1" x14ac:dyDescent="0.45">
      <c r="A100" s="66" t="str">
        <f t="shared" ref="A100:O115" si="2">IF(A9="","",A9)</f>
        <v/>
      </c>
      <c r="B100" s="66" t="str">
        <f t="shared" si="2"/>
        <v/>
      </c>
      <c r="C100" s="66" t="str">
        <f t="shared" si="2"/>
        <v/>
      </c>
      <c r="D100" s="66" t="str">
        <f t="shared" si="2"/>
        <v/>
      </c>
      <c r="E100" s="66" t="str">
        <f t="shared" si="2"/>
        <v/>
      </c>
      <c r="F100" s="66" t="str">
        <f t="shared" si="2"/>
        <v/>
      </c>
      <c r="G100" s="66" t="str">
        <f t="shared" si="2"/>
        <v/>
      </c>
      <c r="H100" s="66" t="str">
        <f t="shared" si="2"/>
        <v/>
      </c>
      <c r="I100" s="66" t="str">
        <f t="shared" si="2"/>
        <v/>
      </c>
      <c r="J100" s="66" t="str">
        <f t="shared" si="2"/>
        <v/>
      </c>
      <c r="K100" s="66" t="str">
        <f t="shared" si="2"/>
        <v/>
      </c>
      <c r="L100" s="66" t="str">
        <f t="shared" si="2"/>
        <v/>
      </c>
      <c r="M100" s="66" t="str">
        <f t="shared" si="2"/>
        <v/>
      </c>
      <c r="N100" s="66" t="str">
        <f t="shared" si="2"/>
        <v/>
      </c>
      <c r="O100" s="66" t="str">
        <f t="shared" si="2"/>
        <v/>
      </c>
    </row>
    <row r="101" spans="1:15" s="66" customFormat="1" x14ac:dyDescent="0.45">
      <c r="A101" s="66" t="str">
        <f t="shared" si="2"/>
        <v>X. Factors affecting adoption (Barriers/Enablers)</v>
      </c>
      <c r="B101" s="66" t="str">
        <f t="shared" si="2"/>
        <v/>
      </c>
      <c r="C101" s="66" t="str">
        <f t="shared" si="2"/>
        <v/>
      </c>
      <c r="D101" s="66" t="str">
        <f t="shared" si="2"/>
        <v/>
      </c>
      <c r="E101" s="66" t="str">
        <f t="shared" si="2"/>
        <v/>
      </c>
      <c r="F101" s="66" t="str">
        <f t="shared" si="2"/>
        <v/>
      </c>
      <c r="G101" s="66" t="str">
        <f t="shared" si="2"/>
        <v/>
      </c>
      <c r="H101" s="66" t="str">
        <f t="shared" si="2"/>
        <v/>
      </c>
      <c r="I101" s="66" t="str">
        <f t="shared" si="2"/>
        <v/>
      </c>
      <c r="J101" s="66" t="str">
        <f t="shared" si="2"/>
        <v/>
      </c>
      <c r="K101" s="66" t="str">
        <f t="shared" si="2"/>
        <v/>
      </c>
      <c r="L101" s="66" t="str">
        <f t="shared" si="2"/>
        <v/>
      </c>
      <c r="M101" s="66" t="str">
        <f t="shared" si="2"/>
        <v/>
      </c>
      <c r="N101" s="66" t="str">
        <f t="shared" si="2"/>
        <v/>
      </c>
      <c r="O101" s="66" t="str">
        <f t="shared" si="2"/>
        <v/>
      </c>
    </row>
    <row r="102" spans="1:15" s="66" customFormat="1" x14ac:dyDescent="0.45">
      <c r="A102" s="66" t="str">
        <f t="shared" si="2"/>
        <v>Considering your responses in this survey, indicate those factors that were barrier to adoption.  Rank order 1-5, with one being the highest and five being the lowest, the top 5 factors which were BARRIERS that apply. Add factors if appropriate.</v>
      </c>
      <c r="B102" s="68" t="s">
        <v>144</v>
      </c>
      <c r="C102" s="66" t="str">
        <f t="shared" si="2"/>
        <v/>
      </c>
      <c r="D102" s="66" t="str">
        <f t="shared" si="2"/>
        <v/>
      </c>
      <c r="E102" s="66" t="str">
        <f t="shared" si="2"/>
        <v/>
      </c>
      <c r="F102" s="66" t="str">
        <f t="shared" si="2"/>
        <v/>
      </c>
      <c r="G102" s="66" t="str">
        <f t="shared" si="2"/>
        <v/>
      </c>
      <c r="H102" s="66" t="str">
        <f t="shared" si="2"/>
        <v/>
      </c>
      <c r="I102" s="66" t="str">
        <f t="shared" si="2"/>
        <v/>
      </c>
      <c r="J102" s="66" t="str">
        <f t="shared" si="2"/>
        <v/>
      </c>
      <c r="K102" s="66" t="str">
        <f t="shared" si="2"/>
        <v/>
      </c>
      <c r="L102" s="66" t="str">
        <f t="shared" si="2"/>
        <v/>
      </c>
      <c r="M102" s="66" t="str">
        <f t="shared" si="2"/>
        <v/>
      </c>
      <c r="N102" s="66" t="str">
        <f t="shared" si="2"/>
        <v/>
      </c>
      <c r="O102" s="66" t="str">
        <f t="shared" si="2"/>
        <v/>
      </c>
    </row>
    <row r="103" spans="1:15" s="69" customFormat="1" x14ac:dyDescent="0.45">
      <c r="A103" s="69" t="str">
        <f t="shared" si="2"/>
        <v/>
      </c>
      <c r="B103" s="69" t="s">
        <v>145</v>
      </c>
      <c r="C103" s="69" t="s">
        <v>145</v>
      </c>
      <c r="D103" s="69" t="s">
        <v>145</v>
      </c>
      <c r="E103" s="69" t="s">
        <v>145</v>
      </c>
      <c r="F103" s="69" t="s">
        <v>145</v>
      </c>
      <c r="G103" s="69" t="s">
        <v>145</v>
      </c>
      <c r="H103" s="69" t="s">
        <v>145</v>
      </c>
      <c r="I103" s="69" t="s">
        <v>145</v>
      </c>
      <c r="J103" s="69" t="s">
        <v>145</v>
      </c>
      <c r="K103" s="69" t="s">
        <v>145</v>
      </c>
      <c r="L103" s="69" t="s">
        <v>145</v>
      </c>
      <c r="M103" s="69" t="s">
        <v>145</v>
      </c>
      <c r="N103" s="69" t="s">
        <v>145</v>
      </c>
      <c r="O103" s="69" t="s">
        <v>145</v>
      </c>
    </row>
    <row r="104" spans="1:15" s="69" customFormat="1" x14ac:dyDescent="0.45">
      <c r="A104" s="69" t="str">
        <f t="shared" si="2"/>
        <v>Factor</v>
      </c>
      <c r="B104" s="69" t="s">
        <v>146</v>
      </c>
      <c r="C104" s="69" t="s">
        <v>146</v>
      </c>
      <c r="D104" s="69" t="s">
        <v>146</v>
      </c>
      <c r="E104" s="69" t="s">
        <v>146</v>
      </c>
      <c r="F104" s="69" t="s">
        <v>146</v>
      </c>
      <c r="G104" s="69" t="s">
        <v>146</v>
      </c>
      <c r="H104" s="69" t="s">
        <v>146</v>
      </c>
      <c r="I104" s="69" t="s">
        <v>146</v>
      </c>
      <c r="J104" s="69" t="s">
        <v>146</v>
      </c>
      <c r="K104" s="69" t="s">
        <v>146</v>
      </c>
      <c r="L104" s="69" t="s">
        <v>146</v>
      </c>
      <c r="M104" s="69" t="s">
        <v>146</v>
      </c>
      <c r="N104" s="69" t="s">
        <v>146</v>
      </c>
      <c r="O104" s="69" t="s">
        <v>146</v>
      </c>
    </row>
    <row r="105" spans="1:15" s="70" customFormat="1" x14ac:dyDescent="0.45">
      <c r="A105" s="70" t="str">
        <f t="shared" si="2"/>
        <v>Internal awareness/support of Bree Recommendations</v>
      </c>
      <c r="B105" s="71"/>
      <c r="C105" s="71" t="str">
        <f t="shared" ref="C105:O120" si="3">IF(C14="","",6-C14)</f>
        <v/>
      </c>
      <c r="D105" s="71" t="str">
        <f t="shared" si="3"/>
        <v/>
      </c>
      <c r="E105" s="71" t="str">
        <f t="shared" si="3"/>
        <v/>
      </c>
      <c r="F105" s="71" t="str">
        <f t="shared" si="3"/>
        <v/>
      </c>
      <c r="G105" s="71" t="str">
        <f t="shared" si="3"/>
        <v/>
      </c>
      <c r="H105" s="71" t="str">
        <f t="shared" si="3"/>
        <v/>
      </c>
      <c r="I105" s="71" t="str">
        <f t="shared" si="3"/>
        <v/>
      </c>
      <c r="J105" s="71" t="str">
        <f t="shared" si="3"/>
        <v/>
      </c>
      <c r="K105" s="71" t="str">
        <f t="shared" si="3"/>
        <v/>
      </c>
      <c r="L105" s="71" t="str">
        <f t="shared" si="3"/>
        <v/>
      </c>
      <c r="M105" s="71" t="str">
        <f t="shared" si="3"/>
        <v/>
      </c>
      <c r="N105" s="71" t="str">
        <f t="shared" si="3"/>
        <v/>
      </c>
      <c r="O105" s="71" t="str">
        <f t="shared" si="3"/>
        <v/>
      </c>
    </row>
    <row r="106" spans="1:15" s="70" customFormat="1" x14ac:dyDescent="0.45">
      <c r="A106" s="70" t="str">
        <f t="shared" si="2"/>
        <v>Sufficient market share/volume</v>
      </c>
      <c r="B106" s="71"/>
      <c r="C106" s="71" t="str">
        <f t="shared" si="3"/>
        <v/>
      </c>
      <c r="D106" s="71" t="str">
        <f t="shared" si="3"/>
        <v/>
      </c>
      <c r="E106" s="71" t="str">
        <f t="shared" si="3"/>
        <v/>
      </c>
      <c r="F106" s="71" t="str">
        <f t="shared" si="3"/>
        <v/>
      </c>
      <c r="G106" s="71" t="str">
        <f t="shared" si="3"/>
        <v/>
      </c>
      <c r="H106" s="71" t="str">
        <f t="shared" si="3"/>
        <v/>
      </c>
      <c r="I106" s="71" t="str">
        <f t="shared" si="3"/>
        <v/>
      </c>
      <c r="J106" s="71" t="str">
        <f t="shared" si="3"/>
        <v/>
      </c>
      <c r="K106" s="71" t="str">
        <f t="shared" si="3"/>
        <v/>
      </c>
      <c r="L106" s="71" t="str">
        <f t="shared" si="3"/>
        <v/>
      </c>
      <c r="M106" s="71" t="str">
        <f t="shared" si="3"/>
        <v/>
      </c>
      <c r="N106" s="71" t="str">
        <f t="shared" si="3"/>
        <v/>
      </c>
      <c r="O106" s="71" t="str">
        <f t="shared" si="3"/>
        <v/>
      </c>
    </row>
    <row r="107" spans="1:15" s="70" customFormat="1" x14ac:dyDescent="0.45">
      <c r="A107" s="70" t="str">
        <f t="shared" si="2"/>
        <v>Business case- evidence of economic reward</v>
      </c>
      <c r="B107" s="71"/>
      <c r="C107" s="71" t="str">
        <f t="shared" si="3"/>
        <v/>
      </c>
      <c r="D107" s="71" t="str">
        <f t="shared" si="3"/>
        <v/>
      </c>
      <c r="E107" s="71" t="str">
        <f t="shared" si="3"/>
        <v/>
      </c>
      <c r="F107" s="71" t="str">
        <f t="shared" si="3"/>
        <v/>
      </c>
      <c r="G107" s="71" t="str">
        <f t="shared" si="3"/>
        <v/>
      </c>
      <c r="H107" s="71" t="str">
        <f t="shared" si="3"/>
        <v/>
      </c>
      <c r="I107" s="71" t="str">
        <f t="shared" si="3"/>
        <v/>
      </c>
      <c r="J107" s="71" t="str">
        <f t="shared" si="3"/>
        <v/>
      </c>
      <c r="K107" s="71" t="str">
        <f t="shared" si="3"/>
        <v/>
      </c>
      <c r="L107" s="71" t="str">
        <f t="shared" si="3"/>
        <v/>
      </c>
      <c r="M107" s="71" t="str">
        <f t="shared" si="3"/>
        <v/>
      </c>
      <c r="N107" s="71" t="str">
        <f t="shared" si="3"/>
        <v/>
      </c>
      <c r="O107" s="71" t="str">
        <f t="shared" si="3"/>
        <v/>
      </c>
    </row>
    <row r="108" spans="1:15" s="70" customFormat="1" x14ac:dyDescent="0.45">
      <c r="A108" s="70" t="str">
        <f t="shared" si="2"/>
        <v>Contract partners interest in value-based purchasing</v>
      </c>
      <c r="B108" s="71"/>
      <c r="C108" s="71" t="str">
        <f t="shared" si="3"/>
        <v/>
      </c>
      <c r="D108" s="71" t="str">
        <f t="shared" si="3"/>
        <v/>
      </c>
      <c r="E108" s="71" t="str">
        <f t="shared" si="3"/>
        <v/>
      </c>
      <c r="F108" s="71" t="str">
        <f t="shared" si="3"/>
        <v/>
      </c>
      <c r="G108" s="71" t="str">
        <f t="shared" si="3"/>
        <v/>
      </c>
      <c r="H108" s="71" t="str">
        <f t="shared" si="3"/>
        <v/>
      </c>
      <c r="I108" s="71" t="str">
        <f t="shared" si="3"/>
        <v/>
      </c>
      <c r="J108" s="71" t="str">
        <f t="shared" si="3"/>
        <v/>
      </c>
      <c r="K108" s="71" t="str">
        <f t="shared" si="3"/>
        <v/>
      </c>
      <c r="L108" s="71" t="str">
        <f t="shared" si="3"/>
        <v/>
      </c>
      <c r="M108" s="71" t="str">
        <f t="shared" si="3"/>
        <v/>
      </c>
      <c r="N108" s="71" t="str">
        <f t="shared" si="3"/>
        <v/>
      </c>
      <c r="O108" s="71" t="str">
        <f t="shared" si="3"/>
        <v/>
      </c>
    </row>
    <row r="109" spans="1:15" s="70" customFormat="1" x14ac:dyDescent="0.45">
      <c r="A109" s="70" t="str">
        <f t="shared" si="2"/>
        <v>Existing forum to discuss value-based purchasing</v>
      </c>
      <c r="B109" s="71"/>
      <c r="C109" s="71" t="str">
        <f t="shared" si="3"/>
        <v/>
      </c>
      <c r="D109" s="71" t="str">
        <f t="shared" si="3"/>
        <v/>
      </c>
      <c r="E109" s="71" t="str">
        <f t="shared" si="3"/>
        <v/>
      </c>
      <c r="F109" s="71" t="str">
        <f t="shared" si="3"/>
        <v/>
      </c>
      <c r="G109" s="71" t="str">
        <f t="shared" si="3"/>
        <v/>
      </c>
      <c r="H109" s="71" t="str">
        <f t="shared" si="3"/>
        <v/>
      </c>
      <c r="I109" s="71" t="str">
        <f t="shared" si="3"/>
        <v/>
      </c>
      <c r="J109" s="71" t="str">
        <f t="shared" si="3"/>
        <v/>
      </c>
      <c r="K109" s="71" t="str">
        <f t="shared" si="3"/>
        <v/>
      </c>
      <c r="L109" s="71" t="str">
        <f t="shared" si="3"/>
        <v/>
      </c>
      <c r="M109" s="71" t="str">
        <f t="shared" si="3"/>
        <v/>
      </c>
      <c r="N109" s="71" t="str">
        <f t="shared" si="3"/>
        <v/>
      </c>
      <c r="O109" s="71" t="str">
        <f t="shared" si="3"/>
        <v/>
      </c>
    </row>
    <row r="110" spans="1:15" s="70" customFormat="1" x14ac:dyDescent="0.45">
      <c r="A110" s="70" t="str">
        <f t="shared" si="2"/>
        <v>Consensus on what constitutes quality of care</v>
      </c>
      <c r="B110" s="71"/>
      <c r="C110" s="71" t="str">
        <f t="shared" si="3"/>
        <v/>
      </c>
      <c r="D110" s="71" t="str">
        <f t="shared" si="3"/>
        <v/>
      </c>
      <c r="E110" s="71" t="str">
        <f t="shared" si="3"/>
        <v/>
      </c>
      <c r="F110" s="71" t="str">
        <f t="shared" si="3"/>
        <v/>
      </c>
      <c r="G110" s="71" t="str">
        <f t="shared" si="3"/>
        <v/>
      </c>
      <c r="H110" s="71" t="str">
        <f t="shared" si="3"/>
        <v/>
      </c>
      <c r="I110" s="71" t="str">
        <f t="shared" si="3"/>
        <v/>
      </c>
      <c r="J110" s="71" t="str">
        <f t="shared" si="3"/>
        <v/>
      </c>
      <c r="K110" s="71" t="str">
        <f t="shared" si="3"/>
        <v/>
      </c>
      <c r="L110" s="71" t="str">
        <f t="shared" si="3"/>
        <v/>
      </c>
      <c r="M110" s="71" t="str">
        <f t="shared" si="3"/>
        <v/>
      </c>
      <c r="N110" s="71" t="str">
        <f t="shared" si="3"/>
        <v/>
      </c>
      <c r="O110" s="71" t="str">
        <f t="shared" si="3"/>
        <v/>
      </c>
    </row>
    <row r="111" spans="1:15" s="70" customFormat="1" x14ac:dyDescent="0.45">
      <c r="A111" s="70" t="str">
        <f t="shared" si="2"/>
        <v>Availability and credibility of data</v>
      </c>
      <c r="B111" s="71"/>
      <c r="C111" s="71" t="str">
        <f t="shared" si="3"/>
        <v/>
      </c>
      <c r="D111" s="71" t="str">
        <f t="shared" si="3"/>
        <v/>
      </c>
      <c r="E111" s="71" t="str">
        <f t="shared" si="3"/>
        <v/>
      </c>
      <c r="F111" s="71" t="str">
        <f t="shared" si="3"/>
        <v/>
      </c>
      <c r="G111" s="71" t="str">
        <f t="shared" si="3"/>
        <v/>
      </c>
      <c r="H111" s="71" t="str">
        <f t="shared" si="3"/>
        <v/>
      </c>
      <c r="I111" s="71" t="str">
        <f t="shared" si="3"/>
        <v/>
      </c>
      <c r="J111" s="71" t="str">
        <f t="shared" si="3"/>
        <v/>
      </c>
      <c r="K111" s="71" t="str">
        <f t="shared" si="3"/>
        <v/>
      </c>
      <c r="L111" s="71" t="str">
        <f t="shared" si="3"/>
        <v/>
      </c>
      <c r="M111" s="71" t="str">
        <f t="shared" si="3"/>
        <v/>
      </c>
      <c r="N111" s="71" t="str">
        <f t="shared" si="3"/>
        <v/>
      </c>
      <c r="O111" s="71" t="str">
        <f t="shared" si="3"/>
        <v/>
      </c>
    </row>
    <row r="112" spans="1:15" s="70" customFormat="1" x14ac:dyDescent="0.45">
      <c r="A112" s="70" t="str">
        <f t="shared" si="2"/>
        <v>Individual provider-level performance and feedback</v>
      </c>
      <c r="B112" s="71"/>
      <c r="C112" s="71" t="str">
        <f t="shared" si="3"/>
        <v/>
      </c>
      <c r="D112" s="71" t="str">
        <f t="shared" si="3"/>
        <v/>
      </c>
      <c r="E112" s="71" t="str">
        <f t="shared" si="3"/>
        <v/>
      </c>
      <c r="F112" s="71" t="str">
        <f t="shared" si="3"/>
        <v/>
      </c>
      <c r="G112" s="71" t="str">
        <f t="shared" si="3"/>
        <v/>
      </c>
      <c r="H112" s="71" t="str">
        <f t="shared" si="3"/>
        <v/>
      </c>
      <c r="I112" s="71" t="str">
        <f t="shared" si="3"/>
        <v/>
      </c>
      <c r="J112" s="71" t="str">
        <f t="shared" si="3"/>
        <v/>
      </c>
      <c r="K112" s="71" t="str">
        <f t="shared" si="3"/>
        <v/>
      </c>
      <c r="L112" s="71" t="str">
        <f t="shared" si="3"/>
        <v/>
      </c>
      <c r="M112" s="71" t="str">
        <f t="shared" si="3"/>
        <v/>
      </c>
      <c r="N112" s="71" t="str">
        <f t="shared" si="3"/>
        <v/>
      </c>
      <c r="O112" s="71" t="str">
        <f t="shared" si="3"/>
        <v/>
      </c>
    </row>
    <row r="113" spans="1:15" s="70" customFormat="1" x14ac:dyDescent="0.45">
      <c r="A113" s="70" t="str">
        <f t="shared" si="2"/>
        <v>Burden/ease of collecting or obtaining data</v>
      </c>
      <c r="B113" s="71"/>
      <c r="C113" s="71" t="str">
        <f t="shared" si="3"/>
        <v/>
      </c>
      <c r="D113" s="71" t="str">
        <f t="shared" si="3"/>
        <v/>
      </c>
      <c r="E113" s="71" t="str">
        <f t="shared" si="3"/>
        <v/>
      </c>
      <c r="F113" s="71" t="str">
        <f t="shared" si="3"/>
        <v/>
      </c>
      <c r="G113" s="71" t="str">
        <f t="shared" si="3"/>
        <v/>
      </c>
      <c r="H113" s="71" t="str">
        <f t="shared" si="3"/>
        <v/>
      </c>
      <c r="I113" s="71" t="str">
        <f t="shared" si="3"/>
        <v/>
      </c>
      <c r="J113" s="71" t="str">
        <f t="shared" si="3"/>
        <v/>
      </c>
      <c r="K113" s="71" t="str">
        <f t="shared" si="3"/>
        <v/>
      </c>
      <c r="L113" s="71" t="str">
        <f t="shared" si="3"/>
        <v/>
      </c>
      <c r="M113" s="71" t="str">
        <f t="shared" si="3"/>
        <v/>
      </c>
      <c r="N113" s="71" t="str">
        <f t="shared" si="3"/>
        <v/>
      </c>
      <c r="O113" s="71" t="str">
        <f t="shared" si="3"/>
        <v/>
      </c>
    </row>
    <row r="114" spans="1:15" s="70" customFormat="1" x14ac:dyDescent="0.45">
      <c r="A114" s="70" t="str">
        <f t="shared" si="2"/>
        <v>Consistency in findings across multiple measures.</v>
      </c>
      <c r="B114" s="71"/>
      <c r="C114" s="71" t="str">
        <f t="shared" si="3"/>
        <v/>
      </c>
      <c r="D114" s="71" t="str">
        <f t="shared" si="3"/>
        <v/>
      </c>
      <c r="E114" s="71" t="str">
        <f t="shared" si="3"/>
        <v/>
      </c>
      <c r="F114" s="71" t="str">
        <f t="shared" si="3"/>
        <v/>
      </c>
      <c r="G114" s="71" t="str">
        <f t="shared" si="3"/>
        <v/>
      </c>
      <c r="H114" s="71" t="str">
        <f t="shared" si="3"/>
        <v/>
      </c>
      <c r="I114" s="71" t="str">
        <f t="shared" si="3"/>
        <v/>
      </c>
      <c r="J114" s="71" t="str">
        <f t="shared" si="3"/>
        <v/>
      </c>
      <c r="K114" s="71" t="str">
        <f t="shared" si="3"/>
        <v/>
      </c>
      <c r="L114" s="71" t="str">
        <f t="shared" si="3"/>
        <v/>
      </c>
      <c r="M114" s="71" t="str">
        <f t="shared" si="3"/>
        <v/>
      </c>
      <c r="N114" s="71" t="str">
        <f t="shared" si="3"/>
        <v/>
      </c>
      <c r="O114" s="71" t="str">
        <f t="shared" si="3"/>
        <v/>
      </c>
    </row>
    <row r="115" spans="1:15" s="70" customFormat="1" x14ac:dyDescent="0.45">
      <c r="A115" s="70" t="str">
        <f t="shared" si="2"/>
        <v>Existing organizational improvement program for minimizing errors &amp; waste</v>
      </c>
      <c r="B115" s="71"/>
      <c r="C115" s="71" t="str">
        <f t="shared" si="3"/>
        <v/>
      </c>
      <c r="D115" s="71" t="str">
        <f t="shared" si="3"/>
        <v/>
      </c>
      <c r="E115" s="71" t="str">
        <f t="shared" si="3"/>
        <v/>
      </c>
      <c r="F115" s="71" t="str">
        <f t="shared" si="3"/>
        <v/>
      </c>
      <c r="G115" s="71" t="str">
        <f t="shared" si="3"/>
        <v/>
      </c>
      <c r="H115" s="71" t="str">
        <f t="shared" si="3"/>
        <v/>
      </c>
      <c r="I115" s="71" t="str">
        <f t="shared" si="3"/>
        <v/>
      </c>
      <c r="J115" s="71" t="str">
        <f t="shared" si="3"/>
        <v/>
      </c>
      <c r="K115" s="71" t="str">
        <f t="shared" si="3"/>
        <v/>
      </c>
      <c r="L115" s="71" t="str">
        <f t="shared" si="3"/>
        <v/>
      </c>
      <c r="M115" s="71" t="str">
        <f t="shared" si="3"/>
        <v/>
      </c>
      <c r="N115" s="71" t="str">
        <f t="shared" si="3"/>
        <v/>
      </c>
      <c r="O115" s="71" t="str">
        <f t="shared" si="3"/>
        <v/>
      </c>
    </row>
    <row r="116" spans="1:15" s="70" customFormat="1" x14ac:dyDescent="0.45">
      <c r="A116" s="70" t="str">
        <f t="shared" ref="A116:A123" si="4">IF(A25="","",A25)</f>
        <v>Consumer awareness of quality health plans and providers</v>
      </c>
      <c r="B116" s="71"/>
      <c r="C116" s="71" t="str">
        <f t="shared" si="3"/>
        <v/>
      </c>
      <c r="D116" s="71" t="str">
        <f t="shared" si="3"/>
        <v/>
      </c>
      <c r="E116" s="71" t="str">
        <f t="shared" si="3"/>
        <v/>
      </c>
      <c r="F116" s="71" t="str">
        <f t="shared" si="3"/>
        <v/>
      </c>
      <c r="G116" s="71" t="str">
        <f t="shared" si="3"/>
        <v/>
      </c>
      <c r="H116" s="71" t="str">
        <f t="shared" si="3"/>
        <v/>
      </c>
      <c r="I116" s="71" t="str">
        <f t="shared" si="3"/>
        <v/>
      </c>
      <c r="J116" s="71" t="str">
        <f t="shared" si="3"/>
        <v/>
      </c>
      <c r="K116" s="71" t="str">
        <f t="shared" si="3"/>
        <v/>
      </c>
      <c r="L116" s="71" t="str">
        <f t="shared" si="3"/>
        <v/>
      </c>
      <c r="M116" s="71" t="str">
        <f t="shared" si="3"/>
        <v/>
      </c>
      <c r="N116" s="71" t="str">
        <f t="shared" si="3"/>
        <v/>
      </c>
      <c r="O116" s="71" t="str">
        <f t="shared" si="3"/>
        <v/>
      </c>
    </row>
    <row r="117" spans="1:15" s="70" customFormat="1" x14ac:dyDescent="0.45">
      <c r="A117" s="70" t="str">
        <f t="shared" si="4"/>
        <v>Regulatory constraints, i.e. HIPPA, etc.</v>
      </c>
      <c r="B117" s="71"/>
      <c r="C117" s="71" t="str">
        <f t="shared" si="3"/>
        <v/>
      </c>
      <c r="D117" s="71" t="str">
        <f t="shared" si="3"/>
        <v/>
      </c>
      <c r="E117" s="71" t="str">
        <f t="shared" si="3"/>
        <v/>
      </c>
      <c r="F117" s="71" t="str">
        <f t="shared" si="3"/>
        <v/>
      </c>
      <c r="G117" s="71" t="str">
        <f t="shared" si="3"/>
        <v/>
      </c>
      <c r="H117" s="71" t="str">
        <f t="shared" si="3"/>
        <v/>
      </c>
      <c r="I117" s="71" t="str">
        <f t="shared" si="3"/>
        <v/>
      </c>
      <c r="J117" s="71" t="str">
        <f t="shared" si="3"/>
        <v/>
      </c>
      <c r="K117" s="71" t="str">
        <f t="shared" si="3"/>
        <v/>
      </c>
      <c r="L117" s="71" t="str">
        <f t="shared" si="3"/>
        <v/>
      </c>
      <c r="M117" s="71" t="str">
        <f t="shared" si="3"/>
        <v/>
      </c>
      <c r="N117" s="71" t="str">
        <f t="shared" si="3"/>
        <v/>
      </c>
      <c r="O117" s="71" t="str">
        <f t="shared" si="3"/>
        <v/>
      </c>
    </row>
    <row r="118" spans="1:15" s="70" customFormat="1" x14ac:dyDescent="0.45">
      <c r="A118" s="70" t="str">
        <f t="shared" si="4"/>
        <v>Other:</v>
      </c>
      <c r="B118" s="71"/>
      <c r="C118" s="71" t="str">
        <f t="shared" si="3"/>
        <v/>
      </c>
      <c r="D118" s="71" t="str">
        <f t="shared" si="3"/>
        <v/>
      </c>
      <c r="E118" s="71" t="str">
        <f t="shared" si="3"/>
        <v/>
      </c>
      <c r="F118" s="71" t="str">
        <f t="shared" si="3"/>
        <v/>
      </c>
      <c r="G118" s="71" t="str">
        <f t="shared" si="3"/>
        <v/>
      </c>
      <c r="H118" s="71" t="str">
        <f t="shared" si="3"/>
        <v/>
      </c>
      <c r="I118" s="71" t="str">
        <f t="shared" si="3"/>
        <v/>
      </c>
      <c r="J118" s="71" t="str">
        <f t="shared" si="3"/>
        <v/>
      </c>
      <c r="K118" s="71" t="str">
        <f t="shared" si="3"/>
        <v/>
      </c>
      <c r="L118" s="71" t="str">
        <f t="shared" si="3"/>
        <v/>
      </c>
      <c r="M118" s="71" t="str">
        <f t="shared" si="3"/>
        <v/>
      </c>
      <c r="N118" s="71" t="str">
        <f t="shared" si="3"/>
        <v/>
      </c>
      <c r="O118" s="71" t="str">
        <f t="shared" si="3"/>
        <v/>
      </c>
    </row>
    <row r="119" spans="1:15" s="70" customFormat="1" x14ac:dyDescent="0.45">
      <c r="A119" s="70" t="str">
        <f t="shared" si="4"/>
        <v>Improved outcomes</v>
      </c>
      <c r="B119" s="71"/>
      <c r="C119" s="71" t="str">
        <f t="shared" si="3"/>
        <v/>
      </c>
      <c r="D119" s="71" t="str">
        <f t="shared" si="3"/>
        <v/>
      </c>
      <c r="E119" s="71" t="str">
        <f t="shared" si="3"/>
        <v/>
      </c>
      <c r="F119" s="71" t="str">
        <f t="shared" si="3"/>
        <v/>
      </c>
      <c r="G119" s="71" t="str">
        <f t="shared" si="3"/>
        <v/>
      </c>
      <c r="H119" s="71" t="str">
        <f t="shared" si="3"/>
        <v/>
      </c>
      <c r="I119" s="71" t="str">
        <f t="shared" si="3"/>
        <v/>
      </c>
      <c r="J119" s="71" t="str">
        <f t="shared" si="3"/>
        <v/>
      </c>
      <c r="K119" s="71" t="str">
        <f t="shared" si="3"/>
        <v/>
      </c>
      <c r="L119" s="71" t="str">
        <f t="shared" si="3"/>
        <v/>
      </c>
      <c r="M119" s="71" t="str">
        <f t="shared" si="3"/>
        <v/>
      </c>
      <c r="N119" s="71" t="str">
        <f t="shared" si="3"/>
        <v/>
      </c>
      <c r="O119" s="71" t="str">
        <f t="shared" si="3"/>
        <v/>
      </c>
    </row>
    <row r="120" spans="1:15" s="70" customFormat="1" x14ac:dyDescent="0.45">
      <c r="A120" s="70" t="str">
        <f t="shared" si="4"/>
        <v>Multitude of critical business needs that may or may not align with work of the Bree</v>
      </c>
      <c r="B120" s="71"/>
      <c r="C120" s="71" t="str">
        <f t="shared" si="3"/>
        <v/>
      </c>
      <c r="D120" s="71" t="str">
        <f t="shared" si="3"/>
        <v/>
      </c>
      <c r="E120" s="71" t="str">
        <f t="shared" si="3"/>
        <v/>
      </c>
      <c r="F120" s="71" t="str">
        <f t="shared" si="3"/>
        <v/>
      </c>
      <c r="G120" s="71" t="str">
        <f t="shared" si="3"/>
        <v/>
      </c>
      <c r="H120" s="71" t="str">
        <f t="shared" si="3"/>
        <v/>
      </c>
      <c r="I120" s="71" t="str">
        <f t="shared" si="3"/>
        <v/>
      </c>
      <c r="J120" s="71" t="str">
        <f t="shared" si="3"/>
        <v/>
      </c>
      <c r="K120" s="71" t="str">
        <f t="shared" si="3"/>
        <v/>
      </c>
      <c r="L120" s="71" t="str">
        <f t="shared" si="3"/>
        <v/>
      </c>
      <c r="M120" s="71" t="str">
        <f t="shared" si="3"/>
        <v/>
      </c>
      <c r="N120" s="71" t="str">
        <f t="shared" si="3"/>
        <v/>
      </c>
      <c r="O120" s="71" t="str">
        <f t="shared" si="3"/>
        <v/>
      </c>
    </row>
    <row r="121" spans="1:15" s="70" customFormat="1" x14ac:dyDescent="0.45">
      <c r="A121" s="70" t="str">
        <f t="shared" si="4"/>
        <v/>
      </c>
      <c r="B121" s="71"/>
      <c r="C121" s="71" t="str">
        <f t="shared" ref="C121:O123" si="5">IF(C30="","",6-C30)</f>
        <v/>
      </c>
      <c r="D121" s="71" t="str">
        <f t="shared" si="5"/>
        <v/>
      </c>
      <c r="E121" s="71" t="str">
        <f t="shared" si="5"/>
        <v/>
      </c>
      <c r="F121" s="71" t="str">
        <f t="shared" si="5"/>
        <v/>
      </c>
      <c r="G121" s="71" t="str">
        <f t="shared" si="5"/>
        <v/>
      </c>
      <c r="H121" s="71" t="str">
        <f t="shared" si="5"/>
        <v/>
      </c>
      <c r="I121" s="71" t="str">
        <f t="shared" si="5"/>
        <v/>
      </c>
      <c r="J121" s="71" t="str">
        <f t="shared" si="5"/>
        <v/>
      </c>
      <c r="K121" s="71" t="str">
        <f t="shared" si="5"/>
        <v/>
      </c>
      <c r="L121" s="71" t="str">
        <f t="shared" si="5"/>
        <v/>
      </c>
      <c r="M121" s="71" t="str">
        <f t="shared" si="5"/>
        <v/>
      </c>
      <c r="N121" s="71" t="str">
        <f t="shared" si="5"/>
        <v/>
      </c>
      <c r="O121" s="71" t="str">
        <f t="shared" si="5"/>
        <v/>
      </c>
    </row>
    <row r="122" spans="1:15" s="70" customFormat="1" x14ac:dyDescent="0.45">
      <c r="A122" s="70" t="str">
        <f t="shared" si="4"/>
        <v/>
      </c>
      <c r="B122" s="71"/>
      <c r="C122" s="71" t="str">
        <f t="shared" si="5"/>
        <v/>
      </c>
      <c r="D122" s="71" t="str">
        <f t="shared" si="5"/>
        <v/>
      </c>
      <c r="E122" s="71" t="str">
        <f t="shared" si="5"/>
        <v/>
      </c>
      <c r="F122" s="71" t="str">
        <f t="shared" si="5"/>
        <v/>
      </c>
      <c r="G122" s="71" t="str">
        <f t="shared" si="5"/>
        <v/>
      </c>
      <c r="H122" s="71" t="str">
        <f t="shared" si="5"/>
        <v/>
      </c>
      <c r="I122" s="71" t="str">
        <f t="shared" si="5"/>
        <v/>
      </c>
      <c r="J122" s="71" t="str">
        <f t="shared" si="5"/>
        <v/>
      </c>
      <c r="K122" s="71" t="str">
        <f t="shared" si="5"/>
        <v/>
      </c>
      <c r="L122" s="71" t="str">
        <f t="shared" si="5"/>
        <v/>
      </c>
      <c r="M122" s="71" t="str">
        <f t="shared" si="5"/>
        <v/>
      </c>
      <c r="N122" s="71" t="str">
        <f t="shared" si="5"/>
        <v/>
      </c>
      <c r="O122" s="71" t="str">
        <f t="shared" si="5"/>
        <v/>
      </c>
    </row>
    <row r="123" spans="1:15" s="70" customFormat="1" x14ac:dyDescent="0.45">
      <c r="A123" s="70" t="str">
        <f t="shared" si="4"/>
        <v/>
      </c>
      <c r="B123" s="71"/>
      <c r="C123" s="71" t="str">
        <f t="shared" si="5"/>
        <v/>
      </c>
      <c r="D123" s="71" t="str">
        <f t="shared" si="5"/>
        <v/>
      </c>
      <c r="E123" s="71" t="str">
        <f t="shared" si="5"/>
        <v/>
      </c>
      <c r="F123" s="71" t="str">
        <f t="shared" si="5"/>
        <v/>
      </c>
      <c r="G123" s="71" t="str">
        <f t="shared" si="5"/>
        <v/>
      </c>
      <c r="H123" s="71" t="str">
        <f t="shared" si="5"/>
        <v/>
      </c>
      <c r="I123" s="71" t="str">
        <f t="shared" si="5"/>
        <v/>
      </c>
      <c r="J123" s="71" t="str">
        <f t="shared" si="5"/>
        <v/>
      </c>
      <c r="K123" s="71" t="str">
        <f t="shared" si="5"/>
        <v/>
      </c>
      <c r="L123" s="71" t="str">
        <f t="shared" si="5"/>
        <v/>
      </c>
      <c r="M123" s="71" t="str">
        <f t="shared" si="5"/>
        <v/>
      </c>
      <c r="N123" s="71" t="str">
        <f t="shared" si="5"/>
        <v/>
      </c>
      <c r="O123" s="71" t="str">
        <f t="shared" si="5"/>
        <v/>
      </c>
    </row>
    <row r="124" spans="1:15" s="70" customFormat="1" x14ac:dyDescent="0.45">
      <c r="A124" s="70" t="e">
        <f>IF(#REF!="","",#REF!)</f>
        <v>#REF!</v>
      </c>
      <c r="B124" s="71"/>
      <c r="C124" s="71" t="e">
        <f>IF(#REF!="","",6-#REF!)</f>
        <v>#REF!</v>
      </c>
      <c r="D124" s="71" t="e">
        <f>IF(#REF!="","",6-#REF!)</f>
        <v>#REF!</v>
      </c>
      <c r="E124" s="71" t="e">
        <f>IF(#REF!="","",6-#REF!)</f>
        <v>#REF!</v>
      </c>
      <c r="F124" s="71" t="e">
        <f>IF(#REF!="","",6-#REF!)</f>
        <v>#REF!</v>
      </c>
      <c r="G124" s="71" t="e">
        <f>IF(#REF!="","",6-#REF!)</f>
        <v>#REF!</v>
      </c>
      <c r="H124" s="71" t="e">
        <f>IF(#REF!="","",6-#REF!)</f>
        <v>#REF!</v>
      </c>
      <c r="I124" s="71" t="e">
        <f>IF(#REF!="","",6-#REF!)</f>
        <v>#REF!</v>
      </c>
      <c r="J124" s="71" t="e">
        <f>IF(#REF!="","",6-#REF!)</f>
        <v>#REF!</v>
      </c>
      <c r="K124" s="71" t="e">
        <f>IF(#REF!="","",6-#REF!)</f>
        <v>#REF!</v>
      </c>
      <c r="L124" s="71" t="e">
        <f>IF(#REF!="","",6-#REF!)</f>
        <v>#REF!</v>
      </c>
      <c r="M124" s="71" t="e">
        <f>IF(#REF!="","",6-#REF!)</f>
        <v>#REF!</v>
      </c>
      <c r="N124" s="71" t="e">
        <f>IF(#REF!="","",6-#REF!)</f>
        <v>#REF!</v>
      </c>
      <c r="O124" s="71" t="e">
        <f>IF(#REF!="","",6-#REF!)</f>
        <v>#REF!</v>
      </c>
    </row>
    <row r="125" spans="1:15" s="70" customFormat="1" x14ac:dyDescent="0.45">
      <c r="A125" s="70" t="e">
        <f>IF(#REF!="","",#REF!)</f>
        <v>#REF!</v>
      </c>
      <c r="B125" s="71"/>
      <c r="C125" s="71" t="e">
        <f>IF(#REF!="","",6-#REF!)</f>
        <v>#REF!</v>
      </c>
      <c r="D125" s="71" t="e">
        <f>IF(#REF!="","",6-#REF!)</f>
        <v>#REF!</v>
      </c>
      <c r="E125" s="71" t="e">
        <f>IF(#REF!="","",6-#REF!)</f>
        <v>#REF!</v>
      </c>
      <c r="F125" s="71" t="e">
        <f>IF(#REF!="","",6-#REF!)</f>
        <v>#REF!</v>
      </c>
      <c r="G125" s="71" t="e">
        <f>IF(#REF!="","",6-#REF!)</f>
        <v>#REF!</v>
      </c>
      <c r="H125" s="71" t="e">
        <f>IF(#REF!="","",6-#REF!)</f>
        <v>#REF!</v>
      </c>
      <c r="I125" s="71" t="e">
        <f>IF(#REF!="","",6-#REF!)</f>
        <v>#REF!</v>
      </c>
      <c r="J125" s="71" t="e">
        <f>IF(#REF!="","",6-#REF!)</f>
        <v>#REF!</v>
      </c>
      <c r="K125" s="71" t="e">
        <f>IF(#REF!="","",6-#REF!)</f>
        <v>#REF!</v>
      </c>
      <c r="L125" s="71" t="e">
        <f>IF(#REF!="","",6-#REF!)</f>
        <v>#REF!</v>
      </c>
      <c r="M125" s="71" t="e">
        <f>IF(#REF!="","",6-#REF!)</f>
        <v>#REF!</v>
      </c>
      <c r="N125" s="71" t="e">
        <f>IF(#REF!="","",6-#REF!)</f>
        <v>#REF!</v>
      </c>
      <c r="O125" s="71" t="e">
        <f>IF(#REF!="","",6-#REF!)</f>
        <v>#REF!</v>
      </c>
    </row>
    <row r="126" spans="1:15" s="70" customFormat="1" x14ac:dyDescent="0.45">
      <c r="A126" s="70" t="e">
        <f>IF(#REF!="","",#REF!)</f>
        <v>#REF!</v>
      </c>
      <c r="B126" s="71"/>
      <c r="C126" s="71" t="e">
        <f>IF(#REF!="","",6-#REF!)</f>
        <v>#REF!</v>
      </c>
      <c r="D126" s="71" t="e">
        <f>IF(#REF!="","",6-#REF!)</f>
        <v>#REF!</v>
      </c>
      <c r="E126" s="71" t="e">
        <f>IF(#REF!="","",6-#REF!)</f>
        <v>#REF!</v>
      </c>
      <c r="F126" s="71" t="e">
        <f>IF(#REF!="","",6-#REF!)</f>
        <v>#REF!</v>
      </c>
      <c r="G126" s="71" t="e">
        <f>IF(#REF!="","",6-#REF!)</f>
        <v>#REF!</v>
      </c>
      <c r="H126" s="71" t="e">
        <f>IF(#REF!="","",6-#REF!)</f>
        <v>#REF!</v>
      </c>
      <c r="I126" s="71" t="e">
        <f>IF(#REF!="","",6-#REF!)</f>
        <v>#REF!</v>
      </c>
      <c r="J126" s="71" t="e">
        <f>IF(#REF!="","",6-#REF!)</f>
        <v>#REF!</v>
      </c>
      <c r="K126" s="71" t="e">
        <f>IF(#REF!="","",6-#REF!)</f>
        <v>#REF!</v>
      </c>
      <c r="L126" s="71" t="e">
        <f>IF(#REF!="","",6-#REF!)</f>
        <v>#REF!</v>
      </c>
      <c r="M126" s="71" t="e">
        <f>IF(#REF!="","",6-#REF!)</f>
        <v>#REF!</v>
      </c>
      <c r="N126" s="71" t="e">
        <f>IF(#REF!="","",6-#REF!)</f>
        <v>#REF!</v>
      </c>
      <c r="O126" s="71" t="e">
        <f>IF(#REF!="","",6-#REF!)</f>
        <v>#REF!</v>
      </c>
    </row>
    <row r="127" spans="1:15" s="70" customFormat="1" x14ac:dyDescent="0.45">
      <c r="A127" s="70" t="str">
        <f t="shared" ref="A127:A149" si="6">IF(A33="","",A33)</f>
        <v/>
      </c>
      <c r="B127" s="71"/>
      <c r="C127" s="71" t="str">
        <f t="shared" ref="C127:O129" si="7">IF(C33="","",6-C33)</f>
        <v/>
      </c>
      <c r="D127" s="71" t="str">
        <f t="shared" si="7"/>
        <v/>
      </c>
      <c r="E127" s="71" t="str">
        <f t="shared" si="7"/>
        <v/>
      </c>
      <c r="F127" s="71" t="str">
        <f t="shared" si="7"/>
        <v/>
      </c>
      <c r="G127" s="71" t="str">
        <f t="shared" si="7"/>
        <v/>
      </c>
      <c r="H127" s="71" t="str">
        <f t="shared" si="7"/>
        <v/>
      </c>
      <c r="I127" s="71" t="str">
        <f t="shared" si="7"/>
        <v/>
      </c>
      <c r="J127" s="71" t="str">
        <f t="shared" si="7"/>
        <v/>
      </c>
      <c r="K127" s="71" t="str">
        <f t="shared" si="7"/>
        <v/>
      </c>
      <c r="L127" s="71" t="str">
        <f t="shared" si="7"/>
        <v/>
      </c>
      <c r="M127" s="71" t="str">
        <f t="shared" si="7"/>
        <v/>
      </c>
      <c r="N127" s="71" t="str">
        <f t="shared" si="7"/>
        <v/>
      </c>
      <c r="O127" s="71" t="str">
        <f t="shared" si="7"/>
        <v/>
      </c>
    </row>
    <row r="128" spans="1:15" s="70" customFormat="1" x14ac:dyDescent="0.45">
      <c r="A128" s="70" t="str">
        <f t="shared" si="6"/>
        <v/>
      </c>
      <c r="B128" s="71"/>
      <c r="C128" s="71" t="str">
        <f t="shared" si="7"/>
        <v/>
      </c>
      <c r="D128" s="71" t="str">
        <f t="shared" si="7"/>
        <v/>
      </c>
      <c r="E128" s="71" t="str">
        <f t="shared" si="7"/>
        <v/>
      </c>
      <c r="F128" s="71" t="str">
        <f t="shared" si="7"/>
        <v/>
      </c>
      <c r="G128" s="71" t="str">
        <f t="shared" si="7"/>
        <v/>
      </c>
      <c r="H128" s="71" t="str">
        <f t="shared" si="7"/>
        <v/>
      </c>
      <c r="I128" s="71" t="str">
        <f t="shared" si="7"/>
        <v/>
      </c>
      <c r="J128" s="71" t="str">
        <f t="shared" si="7"/>
        <v/>
      </c>
      <c r="K128" s="71" t="str">
        <f t="shared" si="7"/>
        <v/>
      </c>
      <c r="L128" s="71" t="str">
        <f t="shared" si="7"/>
        <v/>
      </c>
      <c r="M128" s="71" t="str">
        <f t="shared" si="7"/>
        <v/>
      </c>
      <c r="N128" s="71" t="str">
        <f t="shared" si="7"/>
        <v/>
      </c>
      <c r="O128" s="71" t="str">
        <f t="shared" si="7"/>
        <v/>
      </c>
    </row>
    <row r="129" spans="1:15" s="70" customFormat="1" x14ac:dyDescent="0.45">
      <c r="A129" s="70" t="str">
        <f t="shared" si="6"/>
        <v>Considering your responses in this survey, indicate those factors that were enabled adoption.  Rank order 1-5, with one being the highest and five being the lowest, the top 5 ENABLING factors that apply. Add factors if appropriate.</v>
      </c>
      <c r="B129" s="71" t="str">
        <f t="shared" ref="B129" si="8">IF(B35="","",6-B35)</f>
        <v/>
      </c>
      <c r="C129" s="71" t="str">
        <f t="shared" si="7"/>
        <v/>
      </c>
      <c r="D129" s="71" t="str">
        <f t="shared" si="7"/>
        <v/>
      </c>
      <c r="E129" s="71" t="str">
        <f t="shared" si="7"/>
        <v/>
      </c>
      <c r="F129" s="71" t="str">
        <f t="shared" si="7"/>
        <v/>
      </c>
      <c r="G129" s="71" t="str">
        <f t="shared" si="7"/>
        <v/>
      </c>
      <c r="H129" s="71" t="str">
        <f t="shared" si="7"/>
        <v/>
      </c>
      <c r="I129" s="71" t="str">
        <f t="shared" si="7"/>
        <v/>
      </c>
      <c r="J129" s="71" t="str">
        <f t="shared" si="7"/>
        <v/>
      </c>
      <c r="K129" s="71" t="str">
        <f t="shared" si="7"/>
        <v/>
      </c>
      <c r="L129" s="71" t="str">
        <f t="shared" si="7"/>
        <v/>
      </c>
      <c r="M129" s="71" t="str">
        <f t="shared" si="7"/>
        <v/>
      </c>
      <c r="N129" s="71" t="str">
        <f t="shared" si="7"/>
        <v/>
      </c>
      <c r="O129" s="71" t="str">
        <f t="shared" si="7"/>
        <v/>
      </c>
    </row>
    <row r="130" spans="1:15" s="66" customFormat="1" x14ac:dyDescent="0.45">
      <c r="A130" s="66" t="str">
        <f t="shared" si="6"/>
        <v/>
      </c>
      <c r="B130" s="68" t="s">
        <v>147</v>
      </c>
      <c r="C130" s="66" t="s">
        <v>145</v>
      </c>
      <c r="D130" s="66" t="s">
        <v>145</v>
      </c>
      <c r="E130" s="66" t="s">
        <v>145</v>
      </c>
      <c r="F130" s="66" t="s">
        <v>145</v>
      </c>
      <c r="G130" s="66" t="s">
        <v>145</v>
      </c>
      <c r="H130" s="66" t="s">
        <v>145</v>
      </c>
      <c r="I130" s="66" t="s">
        <v>145</v>
      </c>
      <c r="J130" s="66" t="s">
        <v>145</v>
      </c>
      <c r="K130" s="66" t="s">
        <v>145</v>
      </c>
      <c r="L130" s="66" t="s">
        <v>145</v>
      </c>
      <c r="M130" s="66" t="s">
        <v>145</v>
      </c>
      <c r="N130" s="66" t="s">
        <v>145</v>
      </c>
      <c r="O130" s="66" t="s">
        <v>145</v>
      </c>
    </row>
    <row r="131" spans="1:15" s="66" customFormat="1" x14ac:dyDescent="0.45">
      <c r="A131" s="66" t="str">
        <f t="shared" si="6"/>
        <v>Factor</v>
      </c>
      <c r="B131" s="66" t="s">
        <v>146</v>
      </c>
      <c r="C131" s="66" t="s">
        <v>146</v>
      </c>
      <c r="D131" s="66" t="s">
        <v>146</v>
      </c>
      <c r="E131" s="66" t="s">
        <v>146</v>
      </c>
      <c r="F131" s="66" t="s">
        <v>146</v>
      </c>
      <c r="G131" s="66" t="s">
        <v>146</v>
      </c>
      <c r="H131" s="66" t="s">
        <v>146</v>
      </c>
      <c r="I131" s="66" t="s">
        <v>146</v>
      </c>
      <c r="J131" s="66" t="s">
        <v>146</v>
      </c>
      <c r="K131" s="66" t="s">
        <v>146</v>
      </c>
      <c r="L131" s="66" t="s">
        <v>146</v>
      </c>
      <c r="M131" s="66" t="s">
        <v>146</v>
      </c>
      <c r="N131" s="66" t="s">
        <v>146</v>
      </c>
      <c r="O131" s="66" t="s">
        <v>146</v>
      </c>
    </row>
    <row r="132" spans="1:15" s="70" customFormat="1" x14ac:dyDescent="0.45">
      <c r="A132" s="70" t="str">
        <f t="shared" si="6"/>
        <v>Internal awareness/support of Bree Recommendations</v>
      </c>
      <c r="B132" s="72"/>
      <c r="C132" s="72" t="str">
        <f t="shared" ref="C132:O147" si="9">IF(C38="","",6-C38)</f>
        <v/>
      </c>
      <c r="D132" s="72" t="str">
        <f t="shared" si="9"/>
        <v/>
      </c>
      <c r="E132" s="72" t="str">
        <f t="shared" si="9"/>
        <v/>
      </c>
      <c r="F132" s="72" t="str">
        <f t="shared" si="9"/>
        <v/>
      </c>
      <c r="G132" s="72" t="str">
        <f t="shared" si="9"/>
        <v/>
      </c>
      <c r="H132" s="72" t="str">
        <f t="shared" si="9"/>
        <v/>
      </c>
      <c r="I132" s="72" t="str">
        <f t="shared" si="9"/>
        <v/>
      </c>
      <c r="J132" s="72" t="str">
        <f t="shared" si="9"/>
        <v/>
      </c>
      <c r="K132" s="72" t="str">
        <f t="shared" si="9"/>
        <v/>
      </c>
      <c r="L132" s="72" t="str">
        <f t="shared" si="9"/>
        <v/>
      </c>
      <c r="M132" s="72" t="str">
        <f t="shared" si="9"/>
        <v/>
      </c>
      <c r="N132" s="72" t="str">
        <f t="shared" si="9"/>
        <v/>
      </c>
      <c r="O132" s="72" t="str">
        <f t="shared" si="9"/>
        <v/>
      </c>
    </row>
    <row r="133" spans="1:15" s="70" customFormat="1" x14ac:dyDescent="0.45">
      <c r="A133" s="70" t="str">
        <f t="shared" si="6"/>
        <v>Sufficient market share/volume</v>
      </c>
      <c r="B133" s="72"/>
      <c r="C133" s="72" t="str">
        <f t="shared" si="9"/>
        <v/>
      </c>
      <c r="D133" s="72" t="str">
        <f t="shared" si="9"/>
        <v/>
      </c>
      <c r="E133" s="72" t="str">
        <f t="shared" si="9"/>
        <v/>
      </c>
      <c r="F133" s="72" t="str">
        <f t="shared" si="9"/>
        <v/>
      </c>
      <c r="G133" s="72" t="str">
        <f t="shared" si="9"/>
        <v/>
      </c>
      <c r="H133" s="72" t="str">
        <f t="shared" si="9"/>
        <v/>
      </c>
      <c r="I133" s="72" t="str">
        <f t="shared" si="9"/>
        <v/>
      </c>
      <c r="J133" s="72" t="str">
        <f t="shared" si="9"/>
        <v/>
      </c>
      <c r="K133" s="72" t="str">
        <f t="shared" si="9"/>
        <v/>
      </c>
      <c r="L133" s="72" t="str">
        <f t="shared" si="9"/>
        <v/>
      </c>
      <c r="M133" s="72" t="str">
        <f t="shared" si="9"/>
        <v/>
      </c>
      <c r="N133" s="72" t="str">
        <f t="shared" si="9"/>
        <v/>
      </c>
      <c r="O133" s="72" t="str">
        <f t="shared" si="9"/>
        <v/>
      </c>
    </row>
    <row r="134" spans="1:15" s="70" customFormat="1" x14ac:dyDescent="0.45">
      <c r="A134" s="70" t="str">
        <f t="shared" si="6"/>
        <v>Business case- evidence of economic reward</v>
      </c>
      <c r="B134" s="72"/>
      <c r="C134" s="72" t="str">
        <f t="shared" si="9"/>
        <v/>
      </c>
      <c r="D134" s="72" t="str">
        <f t="shared" si="9"/>
        <v/>
      </c>
      <c r="E134" s="72" t="str">
        <f t="shared" si="9"/>
        <v/>
      </c>
      <c r="F134" s="72" t="str">
        <f t="shared" si="9"/>
        <v/>
      </c>
      <c r="G134" s="72" t="str">
        <f t="shared" si="9"/>
        <v/>
      </c>
      <c r="H134" s="72" t="str">
        <f t="shared" si="9"/>
        <v/>
      </c>
      <c r="I134" s="72" t="str">
        <f t="shared" si="9"/>
        <v/>
      </c>
      <c r="J134" s="72" t="str">
        <f t="shared" si="9"/>
        <v/>
      </c>
      <c r="K134" s="72" t="str">
        <f t="shared" si="9"/>
        <v/>
      </c>
      <c r="L134" s="72" t="str">
        <f t="shared" si="9"/>
        <v/>
      </c>
      <c r="M134" s="72" t="str">
        <f t="shared" si="9"/>
        <v/>
      </c>
      <c r="N134" s="72" t="str">
        <f t="shared" si="9"/>
        <v/>
      </c>
      <c r="O134" s="72" t="str">
        <f t="shared" si="9"/>
        <v/>
      </c>
    </row>
    <row r="135" spans="1:15" s="70" customFormat="1" x14ac:dyDescent="0.45">
      <c r="A135" s="70" t="str">
        <f t="shared" si="6"/>
        <v>Contract partners interest in value-based purchasing</v>
      </c>
      <c r="B135" s="72"/>
      <c r="C135" s="72" t="str">
        <f t="shared" si="9"/>
        <v/>
      </c>
      <c r="D135" s="72" t="str">
        <f t="shared" si="9"/>
        <v/>
      </c>
      <c r="E135" s="72" t="str">
        <f t="shared" si="9"/>
        <v/>
      </c>
      <c r="F135" s="72" t="str">
        <f t="shared" si="9"/>
        <v/>
      </c>
      <c r="G135" s="72" t="str">
        <f t="shared" si="9"/>
        <v/>
      </c>
      <c r="H135" s="72" t="str">
        <f t="shared" si="9"/>
        <v/>
      </c>
      <c r="I135" s="72" t="str">
        <f t="shared" si="9"/>
        <v/>
      </c>
      <c r="J135" s="72" t="str">
        <f t="shared" si="9"/>
        <v/>
      </c>
      <c r="K135" s="72" t="str">
        <f t="shared" si="9"/>
        <v/>
      </c>
      <c r="L135" s="72" t="str">
        <f t="shared" si="9"/>
        <v/>
      </c>
      <c r="M135" s="72" t="str">
        <f t="shared" si="9"/>
        <v/>
      </c>
      <c r="N135" s="72" t="str">
        <f t="shared" si="9"/>
        <v/>
      </c>
      <c r="O135" s="72" t="str">
        <f t="shared" si="9"/>
        <v/>
      </c>
    </row>
    <row r="136" spans="1:15" s="70" customFormat="1" x14ac:dyDescent="0.45">
      <c r="A136" s="70" t="str">
        <f t="shared" si="6"/>
        <v>Existing forum to discuss value-based purchasing</v>
      </c>
      <c r="B136" s="72"/>
      <c r="C136" s="72" t="str">
        <f t="shared" si="9"/>
        <v/>
      </c>
      <c r="D136" s="72" t="str">
        <f t="shared" si="9"/>
        <v/>
      </c>
      <c r="E136" s="72" t="str">
        <f t="shared" si="9"/>
        <v/>
      </c>
      <c r="F136" s="72" t="str">
        <f t="shared" si="9"/>
        <v/>
      </c>
      <c r="G136" s="72" t="str">
        <f t="shared" si="9"/>
        <v/>
      </c>
      <c r="H136" s="72" t="str">
        <f t="shared" si="9"/>
        <v/>
      </c>
      <c r="I136" s="72" t="str">
        <f t="shared" si="9"/>
        <v/>
      </c>
      <c r="J136" s="72" t="str">
        <f t="shared" si="9"/>
        <v/>
      </c>
      <c r="K136" s="72" t="str">
        <f t="shared" si="9"/>
        <v/>
      </c>
      <c r="L136" s="72" t="str">
        <f t="shared" si="9"/>
        <v/>
      </c>
      <c r="M136" s="72" t="str">
        <f t="shared" si="9"/>
        <v/>
      </c>
      <c r="N136" s="72" t="str">
        <f t="shared" si="9"/>
        <v/>
      </c>
      <c r="O136" s="72" t="str">
        <f t="shared" si="9"/>
        <v/>
      </c>
    </row>
    <row r="137" spans="1:15" s="70" customFormat="1" x14ac:dyDescent="0.45">
      <c r="A137" s="70" t="str">
        <f t="shared" si="6"/>
        <v>Consensus on what constitutes quality of care</v>
      </c>
      <c r="B137" s="72"/>
      <c r="C137" s="72" t="str">
        <f t="shared" si="9"/>
        <v/>
      </c>
      <c r="D137" s="72" t="str">
        <f t="shared" si="9"/>
        <v/>
      </c>
      <c r="E137" s="72" t="str">
        <f t="shared" si="9"/>
        <v/>
      </c>
      <c r="F137" s="72" t="str">
        <f t="shared" si="9"/>
        <v/>
      </c>
      <c r="G137" s="72" t="str">
        <f t="shared" si="9"/>
        <v/>
      </c>
      <c r="H137" s="72" t="str">
        <f t="shared" si="9"/>
        <v/>
      </c>
      <c r="I137" s="72" t="str">
        <f t="shared" si="9"/>
        <v/>
      </c>
      <c r="J137" s="72" t="str">
        <f t="shared" si="9"/>
        <v/>
      </c>
      <c r="K137" s="72" t="str">
        <f t="shared" si="9"/>
        <v/>
      </c>
      <c r="L137" s="72" t="str">
        <f t="shared" si="9"/>
        <v/>
      </c>
      <c r="M137" s="72" t="str">
        <f t="shared" si="9"/>
        <v/>
      </c>
      <c r="N137" s="72" t="str">
        <f t="shared" si="9"/>
        <v/>
      </c>
      <c r="O137" s="72" t="str">
        <f t="shared" si="9"/>
        <v/>
      </c>
    </row>
    <row r="138" spans="1:15" s="70" customFormat="1" x14ac:dyDescent="0.45">
      <c r="A138" s="70" t="str">
        <f t="shared" si="6"/>
        <v>Availability and credibility of data</v>
      </c>
      <c r="B138" s="72"/>
      <c r="C138" s="72" t="str">
        <f t="shared" si="9"/>
        <v/>
      </c>
      <c r="D138" s="72" t="str">
        <f t="shared" si="9"/>
        <v/>
      </c>
      <c r="E138" s="72" t="str">
        <f t="shared" si="9"/>
        <v/>
      </c>
      <c r="F138" s="72" t="str">
        <f t="shared" si="9"/>
        <v/>
      </c>
      <c r="G138" s="72" t="str">
        <f t="shared" si="9"/>
        <v/>
      </c>
      <c r="H138" s="72" t="str">
        <f t="shared" si="9"/>
        <v/>
      </c>
      <c r="I138" s="72" t="str">
        <f t="shared" si="9"/>
        <v/>
      </c>
      <c r="J138" s="72" t="str">
        <f t="shared" si="9"/>
        <v/>
      </c>
      <c r="K138" s="72" t="str">
        <f t="shared" si="9"/>
        <v/>
      </c>
      <c r="L138" s="72" t="str">
        <f t="shared" si="9"/>
        <v/>
      </c>
      <c r="M138" s="72" t="str">
        <f t="shared" si="9"/>
        <v/>
      </c>
      <c r="N138" s="72" t="str">
        <f t="shared" si="9"/>
        <v/>
      </c>
      <c r="O138" s="72" t="str">
        <f t="shared" si="9"/>
        <v/>
      </c>
    </row>
    <row r="139" spans="1:15" s="70" customFormat="1" x14ac:dyDescent="0.45">
      <c r="A139" s="70" t="str">
        <f t="shared" si="6"/>
        <v>Individual provider-level performance and feedback</v>
      </c>
      <c r="B139" s="72"/>
      <c r="C139" s="72" t="str">
        <f t="shared" si="9"/>
        <v/>
      </c>
      <c r="D139" s="72" t="str">
        <f t="shared" si="9"/>
        <v/>
      </c>
      <c r="E139" s="72" t="str">
        <f t="shared" si="9"/>
        <v/>
      </c>
      <c r="F139" s="72" t="str">
        <f t="shared" si="9"/>
        <v/>
      </c>
      <c r="G139" s="72" t="str">
        <f t="shared" si="9"/>
        <v/>
      </c>
      <c r="H139" s="72" t="str">
        <f t="shared" si="9"/>
        <v/>
      </c>
      <c r="I139" s="72" t="str">
        <f t="shared" si="9"/>
        <v/>
      </c>
      <c r="J139" s="72" t="str">
        <f t="shared" si="9"/>
        <v/>
      </c>
      <c r="K139" s="72" t="str">
        <f t="shared" si="9"/>
        <v/>
      </c>
      <c r="L139" s="72" t="str">
        <f t="shared" si="9"/>
        <v/>
      </c>
      <c r="M139" s="72" t="str">
        <f t="shared" si="9"/>
        <v/>
      </c>
      <c r="N139" s="72" t="str">
        <f t="shared" si="9"/>
        <v/>
      </c>
      <c r="O139" s="72" t="str">
        <f t="shared" si="9"/>
        <v/>
      </c>
    </row>
    <row r="140" spans="1:15" s="70" customFormat="1" x14ac:dyDescent="0.45">
      <c r="A140" s="70" t="str">
        <f t="shared" si="6"/>
        <v>Burden/ease of collecting or obtaining data</v>
      </c>
      <c r="B140" s="72"/>
      <c r="C140" s="72" t="str">
        <f t="shared" si="9"/>
        <v/>
      </c>
      <c r="D140" s="72" t="str">
        <f t="shared" si="9"/>
        <v/>
      </c>
      <c r="E140" s="72" t="str">
        <f t="shared" si="9"/>
        <v/>
      </c>
      <c r="F140" s="72" t="str">
        <f t="shared" si="9"/>
        <v/>
      </c>
      <c r="G140" s="72" t="str">
        <f t="shared" si="9"/>
        <v/>
      </c>
      <c r="H140" s="72" t="str">
        <f t="shared" si="9"/>
        <v/>
      </c>
      <c r="I140" s="72" t="str">
        <f t="shared" si="9"/>
        <v/>
      </c>
      <c r="J140" s="72" t="str">
        <f t="shared" si="9"/>
        <v/>
      </c>
      <c r="K140" s="72" t="str">
        <f t="shared" si="9"/>
        <v/>
      </c>
      <c r="L140" s="72" t="str">
        <f t="shared" si="9"/>
        <v/>
      </c>
      <c r="M140" s="72" t="str">
        <f t="shared" si="9"/>
        <v/>
      </c>
      <c r="N140" s="72" t="str">
        <f t="shared" si="9"/>
        <v/>
      </c>
      <c r="O140" s="72" t="str">
        <f t="shared" si="9"/>
        <v/>
      </c>
    </row>
    <row r="141" spans="1:15" s="70" customFormat="1" x14ac:dyDescent="0.45">
      <c r="A141" s="70" t="str">
        <f t="shared" si="6"/>
        <v>Consistency in findings across multiple measures.</v>
      </c>
      <c r="B141" s="72"/>
      <c r="C141" s="72" t="str">
        <f t="shared" si="9"/>
        <v/>
      </c>
      <c r="D141" s="72" t="str">
        <f t="shared" si="9"/>
        <v/>
      </c>
      <c r="E141" s="72" t="str">
        <f t="shared" si="9"/>
        <v/>
      </c>
      <c r="F141" s="72" t="str">
        <f t="shared" si="9"/>
        <v/>
      </c>
      <c r="G141" s="72" t="str">
        <f t="shared" si="9"/>
        <v/>
      </c>
      <c r="H141" s="72" t="str">
        <f t="shared" si="9"/>
        <v/>
      </c>
      <c r="I141" s="72" t="str">
        <f t="shared" si="9"/>
        <v/>
      </c>
      <c r="J141" s="72" t="str">
        <f t="shared" si="9"/>
        <v/>
      </c>
      <c r="K141" s="72" t="str">
        <f t="shared" si="9"/>
        <v/>
      </c>
      <c r="L141" s="72" t="str">
        <f t="shared" si="9"/>
        <v/>
      </c>
      <c r="M141" s="72" t="str">
        <f t="shared" si="9"/>
        <v/>
      </c>
      <c r="N141" s="72" t="str">
        <f t="shared" si="9"/>
        <v/>
      </c>
      <c r="O141" s="72" t="str">
        <f t="shared" si="9"/>
        <v/>
      </c>
    </row>
    <row r="142" spans="1:15" s="70" customFormat="1" x14ac:dyDescent="0.45">
      <c r="A142" s="70" t="str">
        <f t="shared" si="6"/>
        <v>Existing organizational improvement program for minimizing errors &amp; waste</v>
      </c>
      <c r="B142" s="72"/>
      <c r="C142" s="72" t="str">
        <f t="shared" si="9"/>
        <v/>
      </c>
      <c r="D142" s="72" t="str">
        <f t="shared" si="9"/>
        <v/>
      </c>
      <c r="E142" s="72" t="str">
        <f t="shared" si="9"/>
        <v/>
      </c>
      <c r="F142" s="72" t="str">
        <f t="shared" si="9"/>
        <v/>
      </c>
      <c r="G142" s="72" t="str">
        <f t="shared" si="9"/>
        <v/>
      </c>
      <c r="H142" s="72" t="str">
        <f t="shared" si="9"/>
        <v/>
      </c>
      <c r="I142" s="72" t="str">
        <f t="shared" si="9"/>
        <v/>
      </c>
      <c r="J142" s="72" t="str">
        <f t="shared" si="9"/>
        <v/>
      </c>
      <c r="K142" s="72" t="str">
        <f t="shared" si="9"/>
        <v/>
      </c>
      <c r="L142" s="72" t="str">
        <f t="shared" si="9"/>
        <v/>
      </c>
      <c r="M142" s="72" t="str">
        <f t="shared" si="9"/>
        <v/>
      </c>
      <c r="N142" s="72" t="str">
        <f t="shared" si="9"/>
        <v/>
      </c>
      <c r="O142" s="72" t="str">
        <f t="shared" si="9"/>
        <v/>
      </c>
    </row>
    <row r="143" spans="1:15" s="70" customFormat="1" x14ac:dyDescent="0.45">
      <c r="A143" s="70" t="str">
        <f t="shared" si="6"/>
        <v>Consumer awareness of quality health plans and providers</v>
      </c>
      <c r="B143" s="72"/>
      <c r="C143" s="72" t="str">
        <f t="shared" si="9"/>
        <v/>
      </c>
      <c r="D143" s="72" t="str">
        <f t="shared" si="9"/>
        <v/>
      </c>
      <c r="E143" s="72" t="str">
        <f t="shared" si="9"/>
        <v/>
      </c>
      <c r="F143" s="72" t="str">
        <f t="shared" si="9"/>
        <v/>
      </c>
      <c r="G143" s="72" t="str">
        <f t="shared" si="9"/>
        <v/>
      </c>
      <c r="H143" s="72" t="str">
        <f t="shared" si="9"/>
        <v/>
      </c>
      <c r="I143" s="72" t="str">
        <f t="shared" si="9"/>
        <v/>
      </c>
      <c r="J143" s="72" t="str">
        <f t="shared" si="9"/>
        <v/>
      </c>
      <c r="K143" s="72" t="str">
        <f t="shared" si="9"/>
        <v/>
      </c>
      <c r="L143" s="72" t="str">
        <f t="shared" si="9"/>
        <v/>
      </c>
      <c r="M143" s="72" t="str">
        <f t="shared" si="9"/>
        <v/>
      </c>
      <c r="N143" s="72" t="str">
        <f t="shared" si="9"/>
        <v/>
      </c>
      <c r="O143" s="72" t="str">
        <f t="shared" si="9"/>
        <v/>
      </c>
    </row>
    <row r="144" spans="1:15" s="70" customFormat="1" x14ac:dyDescent="0.45">
      <c r="A144" s="70" t="str">
        <f t="shared" si="6"/>
        <v>Regulatory constraints, i.e. HIPPA, etc.</v>
      </c>
      <c r="B144" s="72"/>
      <c r="C144" s="72" t="str">
        <f t="shared" si="9"/>
        <v/>
      </c>
      <c r="D144" s="72" t="str">
        <f t="shared" si="9"/>
        <v/>
      </c>
      <c r="E144" s="72" t="str">
        <f t="shared" si="9"/>
        <v/>
      </c>
      <c r="F144" s="72" t="str">
        <f t="shared" si="9"/>
        <v/>
      </c>
      <c r="G144" s="72" t="str">
        <f t="shared" si="9"/>
        <v/>
      </c>
      <c r="H144" s="72" t="str">
        <f t="shared" si="9"/>
        <v/>
      </c>
      <c r="I144" s="72" t="str">
        <f t="shared" si="9"/>
        <v/>
      </c>
      <c r="J144" s="72" t="str">
        <f t="shared" si="9"/>
        <v/>
      </c>
      <c r="K144" s="72" t="str">
        <f t="shared" si="9"/>
        <v/>
      </c>
      <c r="L144" s="72" t="str">
        <f t="shared" si="9"/>
        <v/>
      </c>
      <c r="M144" s="72" t="str">
        <f t="shared" si="9"/>
        <v/>
      </c>
      <c r="N144" s="72" t="str">
        <f t="shared" si="9"/>
        <v/>
      </c>
      <c r="O144" s="72" t="str">
        <f t="shared" si="9"/>
        <v/>
      </c>
    </row>
    <row r="145" spans="1:15" s="70" customFormat="1" x14ac:dyDescent="0.45">
      <c r="A145" s="70" t="str">
        <f t="shared" si="6"/>
        <v>Other:</v>
      </c>
      <c r="B145" s="72"/>
      <c r="C145" s="72" t="str">
        <f t="shared" si="9"/>
        <v/>
      </c>
      <c r="D145" s="72" t="str">
        <f t="shared" si="9"/>
        <v/>
      </c>
      <c r="E145" s="72" t="str">
        <f t="shared" si="9"/>
        <v/>
      </c>
      <c r="F145" s="72" t="str">
        <f t="shared" si="9"/>
        <v/>
      </c>
      <c r="G145" s="72" t="str">
        <f t="shared" si="9"/>
        <v/>
      </c>
      <c r="H145" s="72" t="str">
        <f t="shared" si="9"/>
        <v/>
      </c>
      <c r="I145" s="72" t="str">
        <f t="shared" si="9"/>
        <v/>
      </c>
      <c r="J145" s="72" t="str">
        <f t="shared" si="9"/>
        <v/>
      </c>
      <c r="K145" s="72" t="str">
        <f t="shared" si="9"/>
        <v/>
      </c>
      <c r="L145" s="72" t="str">
        <f t="shared" si="9"/>
        <v/>
      </c>
      <c r="M145" s="72" t="str">
        <f t="shared" si="9"/>
        <v/>
      </c>
      <c r="N145" s="72" t="str">
        <f t="shared" si="9"/>
        <v/>
      </c>
      <c r="O145" s="72" t="str">
        <f t="shared" si="9"/>
        <v/>
      </c>
    </row>
    <row r="146" spans="1:15" s="70" customFormat="1" x14ac:dyDescent="0.45">
      <c r="A146" s="70" t="str">
        <f t="shared" si="6"/>
        <v/>
      </c>
      <c r="B146" s="72"/>
      <c r="C146" s="72" t="str">
        <f t="shared" si="9"/>
        <v/>
      </c>
      <c r="D146" s="72" t="str">
        <f t="shared" si="9"/>
        <v/>
      </c>
      <c r="E146" s="72" t="str">
        <f t="shared" si="9"/>
        <v/>
      </c>
      <c r="F146" s="72" t="str">
        <f t="shared" si="9"/>
        <v/>
      </c>
      <c r="G146" s="72" t="str">
        <f t="shared" si="9"/>
        <v/>
      </c>
      <c r="H146" s="72" t="str">
        <f t="shared" si="9"/>
        <v/>
      </c>
      <c r="I146" s="72" t="str">
        <f t="shared" si="9"/>
        <v/>
      </c>
      <c r="J146" s="72" t="str">
        <f t="shared" si="9"/>
        <v/>
      </c>
      <c r="K146" s="72" t="str">
        <f t="shared" si="9"/>
        <v/>
      </c>
      <c r="L146" s="72" t="str">
        <f t="shared" si="9"/>
        <v/>
      </c>
      <c r="M146" s="72" t="str">
        <f t="shared" si="9"/>
        <v/>
      </c>
      <c r="N146" s="72" t="str">
        <f t="shared" si="9"/>
        <v/>
      </c>
      <c r="O146" s="72" t="str">
        <f t="shared" si="9"/>
        <v/>
      </c>
    </row>
    <row r="147" spans="1:15" s="70" customFormat="1" x14ac:dyDescent="0.45">
      <c r="A147" s="70" t="str">
        <f t="shared" si="6"/>
        <v/>
      </c>
      <c r="B147" s="72"/>
      <c r="C147" s="72" t="str">
        <f t="shared" si="9"/>
        <v/>
      </c>
      <c r="D147" s="72" t="str">
        <f t="shared" si="9"/>
        <v/>
      </c>
      <c r="E147" s="72" t="str">
        <f t="shared" si="9"/>
        <v/>
      </c>
      <c r="F147" s="72" t="str">
        <f t="shared" si="9"/>
        <v/>
      </c>
      <c r="G147" s="72" t="str">
        <f t="shared" si="9"/>
        <v/>
      </c>
      <c r="H147" s="72" t="str">
        <f t="shared" si="9"/>
        <v/>
      </c>
      <c r="I147" s="72" t="str">
        <f t="shared" si="9"/>
        <v/>
      </c>
      <c r="J147" s="72" t="str">
        <f t="shared" si="9"/>
        <v/>
      </c>
      <c r="K147" s="72" t="str">
        <f t="shared" si="9"/>
        <v/>
      </c>
      <c r="L147" s="72" t="str">
        <f t="shared" si="9"/>
        <v/>
      </c>
      <c r="M147" s="72" t="str">
        <f t="shared" si="9"/>
        <v/>
      </c>
      <c r="N147" s="72" t="str">
        <f t="shared" si="9"/>
        <v/>
      </c>
      <c r="O147" s="72" t="str">
        <f t="shared" si="9"/>
        <v/>
      </c>
    </row>
    <row r="148" spans="1:15" s="70" customFormat="1" x14ac:dyDescent="0.45">
      <c r="A148" s="70" t="str">
        <f t="shared" si="6"/>
        <v/>
      </c>
      <c r="B148" s="72"/>
      <c r="C148" s="72" t="str">
        <f t="shared" ref="C148:O149" si="10">IF(C54="","",6-C54)</f>
        <v/>
      </c>
      <c r="D148" s="72" t="str">
        <f t="shared" si="10"/>
        <v/>
      </c>
      <c r="E148" s="72" t="str">
        <f t="shared" si="10"/>
        <v/>
      </c>
      <c r="F148" s="72" t="str">
        <f t="shared" si="10"/>
        <v/>
      </c>
      <c r="G148" s="72" t="str">
        <f t="shared" si="10"/>
        <v/>
      </c>
      <c r="H148" s="72" t="str">
        <f t="shared" si="10"/>
        <v/>
      </c>
      <c r="I148" s="72" t="str">
        <f t="shared" si="10"/>
        <v/>
      </c>
      <c r="J148" s="72" t="str">
        <f t="shared" si="10"/>
        <v/>
      </c>
      <c r="K148" s="72" t="str">
        <f t="shared" si="10"/>
        <v/>
      </c>
      <c r="L148" s="72" t="str">
        <f t="shared" si="10"/>
        <v/>
      </c>
      <c r="M148" s="72" t="str">
        <f t="shared" si="10"/>
        <v/>
      </c>
      <c r="N148" s="72" t="str">
        <f t="shared" si="10"/>
        <v/>
      </c>
      <c r="O148" s="72" t="str">
        <f t="shared" si="10"/>
        <v/>
      </c>
    </row>
    <row r="149" spans="1:15" s="70" customFormat="1" x14ac:dyDescent="0.45">
      <c r="A149" s="70" t="str">
        <f t="shared" si="6"/>
        <v/>
      </c>
      <c r="B149" s="72"/>
      <c r="C149" s="72" t="str">
        <f t="shared" si="10"/>
        <v/>
      </c>
      <c r="D149" s="72" t="str">
        <f t="shared" si="10"/>
        <v/>
      </c>
      <c r="E149" s="72" t="str">
        <f t="shared" si="10"/>
        <v/>
      </c>
      <c r="F149" s="72" t="str">
        <f t="shared" si="10"/>
        <v/>
      </c>
      <c r="G149" s="72" t="str">
        <f t="shared" si="10"/>
        <v/>
      </c>
      <c r="H149" s="72" t="str">
        <f t="shared" si="10"/>
        <v/>
      </c>
      <c r="I149" s="72" t="str">
        <f t="shared" si="10"/>
        <v/>
      </c>
      <c r="J149" s="72" t="str">
        <f t="shared" si="10"/>
        <v/>
      </c>
      <c r="K149" s="72" t="str">
        <f t="shared" si="10"/>
        <v/>
      </c>
      <c r="L149" s="72" t="str">
        <f t="shared" si="10"/>
        <v/>
      </c>
      <c r="M149" s="72" t="str">
        <f t="shared" si="10"/>
        <v/>
      </c>
      <c r="N149" s="72" t="str">
        <f t="shared" si="10"/>
        <v/>
      </c>
      <c r="O149" s="72" t="str">
        <f t="shared" si="10"/>
        <v/>
      </c>
    </row>
    <row r="150" spans="1:15" s="70" customFormat="1" x14ac:dyDescent="0.45"/>
    <row r="151" spans="1:15" s="70" customFormat="1" x14ac:dyDescent="0.45"/>
    <row r="152" spans="1:15" s="70" customFormat="1" x14ac:dyDescent="0.45"/>
    <row r="153" spans="1:15" s="70" customFormat="1" x14ac:dyDescent="0.45"/>
    <row r="154" spans="1:15" s="70" customFormat="1" x14ac:dyDescent="0.45"/>
    <row r="155" spans="1:15" x14ac:dyDescent="0.45">
      <c r="A155" t="str">
        <f t="shared" ref="A155:O170" si="11">IF(A57="","",A57)</f>
        <v>Additional Comments:</v>
      </c>
      <c r="B155" t="str">
        <f t="shared" si="11"/>
        <v/>
      </c>
      <c r="C155" t="str">
        <f t="shared" si="11"/>
        <v/>
      </c>
      <c r="D155" t="str">
        <f t="shared" si="11"/>
        <v/>
      </c>
      <c r="E155" t="str">
        <f t="shared" si="11"/>
        <v/>
      </c>
      <c r="F155" t="str">
        <f t="shared" si="11"/>
        <v/>
      </c>
      <c r="G155" t="str">
        <f t="shared" si="11"/>
        <v/>
      </c>
      <c r="H155" t="str">
        <f t="shared" si="11"/>
        <v/>
      </c>
      <c r="I155" t="str">
        <f t="shared" si="11"/>
        <v/>
      </c>
      <c r="J155" t="str">
        <f t="shared" si="11"/>
        <v/>
      </c>
      <c r="K155" t="str">
        <f t="shared" si="11"/>
        <v/>
      </c>
      <c r="L155" t="str">
        <f t="shared" si="11"/>
        <v/>
      </c>
      <c r="M155" t="str">
        <f t="shared" si="11"/>
        <v/>
      </c>
      <c r="N155" t="str">
        <f t="shared" si="11"/>
        <v/>
      </c>
      <c r="O155" t="str">
        <f t="shared" si="11"/>
        <v/>
      </c>
    </row>
    <row r="156" spans="1:15" x14ac:dyDescent="0.45">
      <c r="A156" t="str">
        <f t="shared" si="11"/>
        <v/>
      </c>
      <c r="B156" t="str">
        <f t="shared" si="11"/>
        <v/>
      </c>
      <c r="C156" t="str">
        <f t="shared" si="11"/>
        <v/>
      </c>
      <c r="D156" t="str">
        <f t="shared" si="11"/>
        <v/>
      </c>
      <c r="E156" t="str">
        <f t="shared" si="11"/>
        <v/>
      </c>
      <c r="F156" t="str">
        <f t="shared" si="11"/>
        <v/>
      </c>
      <c r="G156" t="str">
        <f t="shared" si="11"/>
        <v/>
      </c>
      <c r="H156" t="str">
        <f t="shared" si="11"/>
        <v/>
      </c>
      <c r="I156" t="str">
        <f t="shared" si="11"/>
        <v/>
      </c>
      <c r="J156" t="str">
        <f t="shared" si="11"/>
        <v/>
      </c>
      <c r="K156" t="str">
        <f t="shared" si="11"/>
        <v/>
      </c>
      <c r="L156" t="str">
        <f t="shared" si="11"/>
        <v/>
      </c>
      <c r="M156" t="str">
        <f t="shared" si="11"/>
        <v/>
      </c>
      <c r="N156" t="str">
        <f t="shared" si="11"/>
        <v/>
      </c>
      <c r="O156" t="str">
        <f t="shared" si="11"/>
        <v/>
      </c>
    </row>
    <row r="157" spans="1:15" x14ac:dyDescent="0.45">
      <c r="A157" t="str">
        <f t="shared" si="11"/>
        <v/>
      </c>
      <c r="B157" t="str">
        <f t="shared" si="11"/>
        <v/>
      </c>
      <c r="C157" t="str">
        <f t="shared" si="11"/>
        <v/>
      </c>
      <c r="D157" t="str">
        <f t="shared" si="11"/>
        <v/>
      </c>
      <c r="E157" t="str">
        <f t="shared" si="11"/>
        <v/>
      </c>
      <c r="F157" t="str">
        <f t="shared" si="11"/>
        <v/>
      </c>
      <c r="G157" t="str">
        <f t="shared" si="11"/>
        <v/>
      </c>
      <c r="H157" t="str">
        <f t="shared" si="11"/>
        <v/>
      </c>
      <c r="I157" t="str">
        <f t="shared" si="11"/>
        <v/>
      </c>
      <c r="J157" t="str">
        <f t="shared" si="11"/>
        <v/>
      </c>
      <c r="K157" t="str">
        <f t="shared" si="11"/>
        <v/>
      </c>
      <c r="L157" t="str">
        <f t="shared" si="11"/>
        <v/>
      </c>
      <c r="M157" t="str">
        <f t="shared" si="11"/>
        <v/>
      </c>
      <c r="N157" t="str">
        <f t="shared" si="11"/>
        <v/>
      </c>
      <c r="O157" t="str">
        <f t="shared" si="11"/>
        <v/>
      </c>
    </row>
    <row r="158" spans="1:15" x14ac:dyDescent="0.45">
      <c r="A158" t="str">
        <f t="shared" si="11"/>
        <v/>
      </c>
      <c r="B158" t="str">
        <f t="shared" si="11"/>
        <v/>
      </c>
      <c r="C158" t="str">
        <f t="shared" si="11"/>
        <v/>
      </c>
      <c r="D158" t="str">
        <f t="shared" si="11"/>
        <v/>
      </c>
      <c r="E158" t="str">
        <f t="shared" si="11"/>
        <v/>
      </c>
      <c r="F158" t="str">
        <f t="shared" si="11"/>
        <v/>
      </c>
      <c r="G158" t="str">
        <f t="shared" si="11"/>
        <v/>
      </c>
      <c r="H158" t="str">
        <f t="shared" si="11"/>
        <v/>
      </c>
      <c r="I158" t="str">
        <f t="shared" si="11"/>
        <v/>
      </c>
      <c r="J158" t="str">
        <f t="shared" si="11"/>
        <v/>
      </c>
      <c r="K158" t="str">
        <f t="shared" si="11"/>
        <v/>
      </c>
      <c r="L158" t="str">
        <f t="shared" si="11"/>
        <v/>
      </c>
      <c r="M158" t="str">
        <f t="shared" si="11"/>
        <v/>
      </c>
      <c r="N158" t="str">
        <f t="shared" si="11"/>
        <v/>
      </c>
      <c r="O158" t="str">
        <f t="shared" si="11"/>
        <v/>
      </c>
    </row>
    <row r="159" spans="1:15" x14ac:dyDescent="0.45">
      <c r="A159" t="str">
        <f t="shared" si="11"/>
        <v/>
      </c>
      <c r="B159" t="str">
        <f t="shared" si="11"/>
        <v/>
      </c>
      <c r="C159" t="str">
        <f t="shared" si="11"/>
        <v/>
      </c>
      <c r="D159" t="str">
        <f t="shared" si="11"/>
        <v/>
      </c>
      <c r="E159" t="str">
        <f t="shared" si="11"/>
        <v/>
      </c>
      <c r="F159" t="str">
        <f t="shared" si="11"/>
        <v/>
      </c>
      <c r="G159" t="str">
        <f t="shared" si="11"/>
        <v/>
      </c>
      <c r="H159" t="str">
        <f t="shared" si="11"/>
        <v/>
      </c>
      <c r="I159" t="str">
        <f t="shared" si="11"/>
        <v/>
      </c>
      <c r="J159" t="str">
        <f t="shared" si="11"/>
        <v/>
      </c>
      <c r="K159" t="str">
        <f t="shared" si="11"/>
        <v/>
      </c>
      <c r="L159" t="str">
        <f t="shared" si="11"/>
        <v/>
      </c>
      <c r="M159" t="str">
        <f t="shared" si="11"/>
        <v/>
      </c>
      <c r="N159" t="str">
        <f t="shared" si="11"/>
        <v/>
      </c>
      <c r="O159" t="str">
        <f t="shared" si="11"/>
        <v/>
      </c>
    </row>
    <row r="160" spans="1:15" x14ac:dyDescent="0.45">
      <c r="A160" t="str">
        <f t="shared" si="11"/>
        <v/>
      </c>
      <c r="B160" t="str">
        <f t="shared" si="11"/>
        <v/>
      </c>
      <c r="C160" t="str">
        <f t="shared" si="11"/>
        <v/>
      </c>
      <c r="D160" t="str">
        <f t="shared" si="11"/>
        <v/>
      </c>
      <c r="E160" t="str">
        <f t="shared" si="11"/>
        <v/>
      </c>
      <c r="F160" t="str">
        <f t="shared" si="11"/>
        <v/>
      </c>
      <c r="G160" t="str">
        <f t="shared" si="11"/>
        <v/>
      </c>
      <c r="H160" t="str">
        <f t="shared" si="11"/>
        <v/>
      </c>
      <c r="I160" t="str">
        <f t="shared" si="11"/>
        <v/>
      </c>
      <c r="J160" t="str">
        <f t="shared" si="11"/>
        <v/>
      </c>
      <c r="K160" t="str">
        <f t="shared" si="11"/>
        <v/>
      </c>
      <c r="L160" t="str">
        <f t="shared" si="11"/>
        <v/>
      </c>
      <c r="M160" t="str">
        <f t="shared" si="11"/>
        <v/>
      </c>
      <c r="N160" t="str">
        <f t="shared" si="11"/>
        <v/>
      </c>
      <c r="O160" t="str">
        <f t="shared" si="11"/>
        <v/>
      </c>
    </row>
    <row r="161" spans="1:15" x14ac:dyDescent="0.45">
      <c r="A161" t="str">
        <f t="shared" si="11"/>
        <v/>
      </c>
      <c r="B161" t="str">
        <f t="shared" si="11"/>
        <v/>
      </c>
      <c r="C161" t="str">
        <f t="shared" si="11"/>
        <v/>
      </c>
      <c r="D161" t="str">
        <f t="shared" si="11"/>
        <v/>
      </c>
      <c r="E161" t="str">
        <f t="shared" si="11"/>
        <v/>
      </c>
      <c r="F161" t="str">
        <f t="shared" si="11"/>
        <v/>
      </c>
      <c r="G161" t="str">
        <f t="shared" si="11"/>
        <v/>
      </c>
      <c r="H161" t="str">
        <f t="shared" si="11"/>
        <v/>
      </c>
      <c r="I161" t="str">
        <f t="shared" si="11"/>
        <v/>
      </c>
      <c r="J161" t="str">
        <f t="shared" si="11"/>
        <v/>
      </c>
      <c r="K161" t="str">
        <f t="shared" si="11"/>
        <v/>
      </c>
      <c r="L161" t="str">
        <f t="shared" si="11"/>
        <v/>
      </c>
      <c r="M161" t="str">
        <f t="shared" si="11"/>
        <v/>
      </c>
      <c r="N161" t="str">
        <f t="shared" si="11"/>
        <v/>
      </c>
      <c r="O161" t="str">
        <f t="shared" si="11"/>
        <v/>
      </c>
    </row>
    <row r="162" spans="1:15" x14ac:dyDescent="0.45">
      <c r="A162" t="str">
        <f t="shared" si="11"/>
        <v/>
      </c>
      <c r="B162" t="str">
        <f t="shared" si="11"/>
        <v/>
      </c>
      <c r="C162" t="str">
        <f t="shared" si="11"/>
        <v/>
      </c>
      <c r="D162" t="str">
        <f t="shared" si="11"/>
        <v/>
      </c>
      <c r="E162" t="str">
        <f t="shared" si="11"/>
        <v/>
      </c>
      <c r="F162" t="str">
        <f t="shared" si="11"/>
        <v/>
      </c>
      <c r="G162" t="str">
        <f t="shared" si="11"/>
        <v/>
      </c>
      <c r="H162" t="str">
        <f t="shared" si="11"/>
        <v/>
      </c>
      <c r="I162" t="str">
        <f t="shared" si="11"/>
        <v/>
      </c>
      <c r="J162" t="str">
        <f t="shared" si="11"/>
        <v/>
      </c>
      <c r="K162" t="str">
        <f t="shared" si="11"/>
        <v/>
      </c>
      <c r="L162" t="str">
        <f t="shared" si="11"/>
        <v/>
      </c>
      <c r="M162" t="str">
        <f t="shared" si="11"/>
        <v/>
      </c>
      <c r="N162" t="str">
        <f t="shared" si="11"/>
        <v/>
      </c>
      <c r="O162" t="str">
        <f t="shared" si="11"/>
        <v/>
      </c>
    </row>
    <row r="163" spans="1:15" x14ac:dyDescent="0.45">
      <c r="A163" t="str">
        <f t="shared" si="11"/>
        <v/>
      </c>
      <c r="B163" t="str">
        <f t="shared" si="11"/>
        <v/>
      </c>
      <c r="C163" t="str">
        <f t="shared" si="11"/>
        <v/>
      </c>
      <c r="D163" t="str">
        <f t="shared" si="11"/>
        <v/>
      </c>
      <c r="E163" t="str">
        <f t="shared" si="11"/>
        <v/>
      </c>
      <c r="F163" t="str">
        <f t="shared" si="11"/>
        <v/>
      </c>
      <c r="G163" t="str">
        <f t="shared" si="11"/>
        <v/>
      </c>
      <c r="H163" t="str">
        <f t="shared" si="11"/>
        <v/>
      </c>
      <c r="I163" t="str">
        <f t="shared" si="11"/>
        <v/>
      </c>
      <c r="J163" t="str">
        <f t="shared" si="11"/>
        <v/>
      </c>
      <c r="K163" t="str">
        <f t="shared" si="11"/>
        <v/>
      </c>
      <c r="L163" t="str">
        <f t="shared" si="11"/>
        <v/>
      </c>
      <c r="M163" t="str">
        <f t="shared" si="11"/>
        <v/>
      </c>
      <c r="N163" t="str">
        <f t="shared" si="11"/>
        <v/>
      </c>
      <c r="O163" t="str">
        <f t="shared" si="11"/>
        <v/>
      </c>
    </row>
    <row r="164" spans="1:15" x14ac:dyDescent="0.45">
      <c r="A164" t="str">
        <f t="shared" si="11"/>
        <v/>
      </c>
      <c r="B164" t="str">
        <f t="shared" si="11"/>
        <v/>
      </c>
      <c r="C164" t="str">
        <f t="shared" si="11"/>
        <v/>
      </c>
      <c r="D164" t="str">
        <f t="shared" si="11"/>
        <v/>
      </c>
      <c r="E164" t="str">
        <f t="shared" si="11"/>
        <v/>
      </c>
      <c r="F164" t="str">
        <f t="shared" si="11"/>
        <v/>
      </c>
      <c r="G164" t="str">
        <f t="shared" si="11"/>
        <v/>
      </c>
      <c r="H164" t="str">
        <f t="shared" si="11"/>
        <v/>
      </c>
      <c r="I164" t="str">
        <f t="shared" si="11"/>
        <v/>
      </c>
      <c r="J164" t="str">
        <f t="shared" si="11"/>
        <v/>
      </c>
      <c r="K164" t="str">
        <f t="shared" si="11"/>
        <v/>
      </c>
      <c r="L164" t="str">
        <f t="shared" si="11"/>
        <v/>
      </c>
      <c r="M164" t="str">
        <f t="shared" si="11"/>
        <v/>
      </c>
      <c r="N164" t="str">
        <f t="shared" si="11"/>
        <v/>
      </c>
      <c r="O164" t="str">
        <f t="shared" si="11"/>
        <v/>
      </c>
    </row>
    <row r="165" spans="1:15" x14ac:dyDescent="0.45">
      <c r="A165" t="str">
        <f t="shared" si="11"/>
        <v/>
      </c>
      <c r="B165" t="str">
        <f t="shared" si="11"/>
        <v/>
      </c>
      <c r="C165" t="str">
        <f t="shared" si="11"/>
        <v/>
      </c>
      <c r="D165" t="str">
        <f t="shared" si="11"/>
        <v/>
      </c>
      <c r="E165" t="str">
        <f t="shared" si="11"/>
        <v/>
      </c>
      <c r="F165" t="str">
        <f t="shared" si="11"/>
        <v/>
      </c>
      <c r="G165" t="str">
        <f t="shared" si="11"/>
        <v/>
      </c>
      <c r="H165" t="str">
        <f t="shared" si="11"/>
        <v/>
      </c>
      <c r="I165" t="str">
        <f t="shared" si="11"/>
        <v/>
      </c>
      <c r="J165" t="str">
        <f t="shared" si="11"/>
        <v/>
      </c>
      <c r="K165" t="str">
        <f t="shared" si="11"/>
        <v/>
      </c>
      <c r="L165" t="str">
        <f t="shared" si="11"/>
        <v/>
      </c>
      <c r="M165" t="str">
        <f t="shared" si="11"/>
        <v/>
      </c>
      <c r="N165" t="str">
        <f t="shared" si="11"/>
        <v/>
      </c>
      <c r="O165" t="str">
        <f t="shared" si="11"/>
        <v/>
      </c>
    </row>
    <row r="166" spans="1:15" x14ac:dyDescent="0.45">
      <c r="A166" t="str">
        <f t="shared" si="11"/>
        <v/>
      </c>
      <c r="B166" t="str">
        <f t="shared" si="11"/>
        <v/>
      </c>
      <c r="C166" t="str">
        <f t="shared" si="11"/>
        <v/>
      </c>
      <c r="D166" t="str">
        <f t="shared" si="11"/>
        <v/>
      </c>
      <c r="E166" t="str">
        <f t="shared" si="11"/>
        <v/>
      </c>
      <c r="F166" t="str">
        <f t="shared" si="11"/>
        <v/>
      </c>
      <c r="G166" t="str">
        <f t="shared" si="11"/>
        <v/>
      </c>
      <c r="H166" t="str">
        <f t="shared" si="11"/>
        <v/>
      </c>
      <c r="I166" t="str">
        <f t="shared" si="11"/>
        <v/>
      </c>
      <c r="J166" t="str">
        <f t="shared" si="11"/>
        <v/>
      </c>
      <c r="K166" t="str">
        <f t="shared" si="11"/>
        <v/>
      </c>
      <c r="L166" t="str">
        <f t="shared" si="11"/>
        <v/>
      </c>
      <c r="M166" t="str">
        <f t="shared" si="11"/>
        <v/>
      </c>
      <c r="N166" t="str">
        <f t="shared" si="11"/>
        <v/>
      </c>
      <c r="O166" t="str">
        <f t="shared" si="11"/>
        <v/>
      </c>
    </row>
    <row r="167" spans="1:15" x14ac:dyDescent="0.45">
      <c r="A167" t="str">
        <f t="shared" si="11"/>
        <v/>
      </c>
      <c r="B167" t="str">
        <f t="shared" si="11"/>
        <v/>
      </c>
      <c r="C167" t="str">
        <f t="shared" si="11"/>
        <v/>
      </c>
      <c r="D167" t="str">
        <f t="shared" si="11"/>
        <v/>
      </c>
      <c r="E167" t="str">
        <f t="shared" si="11"/>
        <v/>
      </c>
      <c r="F167" t="str">
        <f t="shared" si="11"/>
        <v/>
      </c>
      <c r="G167" t="str">
        <f t="shared" si="11"/>
        <v/>
      </c>
      <c r="H167" t="str">
        <f t="shared" si="11"/>
        <v/>
      </c>
      <c r="I167" t="str">
        <f t="shared" si="11"/>
        <v/>
      </c>
      <c r="J167" t="str">
        <f t="shared" si="11"/>
        <v/>
      </c>
      <c r="K167" t="str">
        <f t="shared" si="11"/>
        <v/>
      </c>
      <c r="L167" t="str">
        <f t="shared" si="11"/>
        <v/>
      </c>
      <c r="M167" t="str">
        <f t="shared" si="11"/>
        <v/>
      </c>
      <c r="N167" t="str">
        <f t="shared" si="11"/>
        <v/>
      </c>
      <c r="O167" t="str">
        <f t="shared" si="11"/>
        <v/>
      </c>
    </row>
    <row r="168" spans="1:15" x14ac:dyDescent="0.45">
      <c r="A168" t="str">
        <f t="shared" si="11"/>
        <v/>
      </c>
      <c r="B168" t="str">
        <f t="shared" si="11"/>
        <v/>
      </c>
      <c r="C168" t="str">
        <f t="shared" si="11"/>
        <v/>
      </c>
      <c r="D168" t="str">
        <f t="shared" si="11"/>
        <v/>
      </c>
      <c r="E168" t="str">
        <f t="shared" si="11"/>
        <v/>
      </c>
      <c r="F168" t="str">
        <f t="shared" si="11"/>
        <v/>
      </c>
      <c r="G168" t="str">
        <f t="shared" si="11"/>
        <v/>
      </c>
      <c r="H168" t="str">
        <f t="shared" si="11"/>
        <v/>
      </c>
      <c r="I168" t="str">
        <f t="shared" si="11"/>
        <v/>
      </c>
      <c r="J168" t="str">
        <f t="shared" si="11"/>
        <v/>
      </c>
      <c r="K168" t="str">
        <f t="shared" si="11"/>
        <v/>
      </c>
      <c r="L168" t="str">
        <f t="shared" si="11"/>
        <v/>
      </c>
      <c r="M168" t="str">
        <f t="shared" si="11"/>
        <v/>
      </c>
      <c r="N168" t="str">
        <f t="shared" si="11"/>
        <v/>
      </c>
      <c r="O168" t="str">
        <f t="shared" si="11"/>
        <v/>
      </c>
    </row>
    <row r="169" spans="1:15" x14ac:dyDescent="0.45">
      <c r="A169" t="str">
        <f t="shared" si="11"/>
        <v/>
      </c>
      <c r="B169" t="str">
        <f t="shared" si="11"/>
        <v/>
      </c>
      <c r="C169" t="str">
        <f t="shared" si="11"/>
        <v/>
      </c>
      <c r="D169" t="str">
        <f t="shared" si="11"/>
        <v/>
      </c>
      <c r="E169" t="str">
        <f t="shared" si="11"/>
        <v/>
      </c>
      <c r="F169" t="str">
        <f t="shared" si="11"/>
        <v/>
      </c>
      <c r="G169" t="str">
        <f t="shared" si="11"/>
        <v/>
      </c>
      <c r="H169" t="str">
        <f t="shared" si="11"/>
        <v/>
      </c>
      <c r="I169" t="str">
        <f t="shared" si="11"/>
        <v/>
      </c>
      <c r="J169" t="str">
        <f t="shared" si="11"/>
        <v/>
      </c>
      <c r="K169" t="str">
        <f t="shared" si="11"/>
        <v/>
      </c>
      <c r="L169" t="str">
        <f t="shared" si="11"/>
        <v/>
      </c>
      <c r="M169" t="str">
        <f t="shared" si="11"/>
        <v/>
      </c>
      <c r="N169" t="str">
        <f t="shared" si="11"/>
        <v/>
      </c>
      <c r="O169" t="str">
        <f t="shared" si="11"/>
        <v/>
      </c>
    </row>
    <row r="170" spans="1:15" x14ac:dyDescent="0.45">
      <c r="A170" t="str">
        <f t="shared" si="11"/>
        <v/>
      </c>
      <c r="B170" t="str">
        <f t="shared" si="11"/>
        <v/>
      </c>
      <c r="C170" t="str">
        <f t="shared" si="11"/>
        <v/>
      </c>
      <c r="D170" t="str">
        <f t="shared" si="11"/>
        <v/>
      </c>
      <c r="E170" t="str">
        <f t="shared" si="11"/>
        <v/>
      </c>
      <c r="F170" t="str">
        <f t="shared" si="11"/>
        <v/>
      </c>
      <c r="G170" t="str">
        <f t="shared" si="11"/>
        <v/>
      </c>
      <c r="H170" t="str">
        <f t="shared" si="11"/>
        <v/>
      </c>
      <c r="I170" t="str">
        <f t="shared" si="11"/>
        <v/>
      </c>
      <c r="J170" t="str">
        <f t="shared" si="11"/>
        <v/>
      </c>
      <c r="K170" t="str">
        <f t="shared" si="11"/>
        <v/>
      </c>
      <c r="L170" t="str">
        <f t="shared" si="11"/>
        <v/>
      </c>
      <c r="M170" t="str">
        <f t="shared" si="11"/>
        <v/>
      </c>
      <c r="N170" t="str">
        <f t="shared" si="11"/>
        <v/>
      </c>
      <c r="O170" t="str">
        <f t="shared" si="11"/>
        <v/>
      </c>
    </row>
    <row r="171" spans="1:15" x14ac:dyDescent="0.45">
      <c r="A171" t="str">
        <f t="shared" ref="A171:O186" si="12">IF(A73="","",A73)</f>
        <v/>
      </c>
      <c r="B171" t="str">
        <f t="shared" si="12"/>
        <v/>
      </c>
      <c r="C171" t="str">
        <f t="shared" si="12"/>
        <v/>
      </c>
      <c r="D171" t="str">
        <f t="shared" si="12"/>
        <v/>
      </c>
      <c r="E171" t="str">
        <f t="shared" si="12"/>
        <v/>
      </c>
      <c r="F171" t="str">
        <f t="shared" si="12"/>
        <v/>
      </c>
      <c r="G171" t="str">
        <f t="shared" si="12"/>
        <v/>
      </c>
      <c r="H171" t="str">
        <f t="shared" si="12"/>
        <v/>
      </c>
      <c r="I171" t="str">
        <f t="shared" si="12"/>
        <v/>
      </c>
      <c r="J171" t="str">
        <f t="shared" si="12"/>
        <v/>
      </c>
      <c r="K171" t="str">
        <f t="shared" si="12"/>
        <v/>
      </c>
      <c r="L171" t="str">
        <f t="shared" si="12"/>
        <v/>
      </c>
      <c r="M171" t="str">
        <f t="shared" si="12"/>
        <v/>
      </c>
      <c r="N171" t="str">
        <f t="shared" si="12"/>
        <v/>
      </c>
      <c r="O171" t="str">
        <f t="shared" si="12"/>
        <v/>
      </c>
    </row>
    <row r="172" spans="1:15" x14ac:dyDescent="0.45">
      <c r="A172" t="str">
        <f t="shared" si="12"/>
        <v/>
      </c>
      <c r="B172" t="str">
        <f t="shared" si="12"/>
        <v/>
      </c>
      <c r="C172" t="str">
        <f t="shared" si="12"/>
        <v/>
      </c>
      <c r="D172" t="str">
        <f t="shared" si="12"/>
        <v/>
      </c>
      <c r="E172" t="str">
        <f t="shared" si="12"/>
        <v/>
      </c>
      <c r="F172" t="str">
        <f t="shared" si="12"/>
        <v/>
      </c>
      <c r="G172" t="str">
        <f t="shared" si="12"/>
        <v/>
      </c>
      <c r="H172" t="str">
        <f t="shared" si="12"/>
        <v/>
      </c>
      <c r="I172" t="str">
        <f t="shared" si="12"/>
        <v/>
      </c>
      <c r="J172" t="str">
        <f t="shared" si="12"/>
        <v/>
      </c>
      <c r="K172" t="str">
        <f t="shared" si="12"/>
        <v/>
      </c>
      <c r="L172" t="str">
        <f t="shared" si="12"/>
        <v/>
      </c>
      <c r="M172" t="str">
        <f t="shared" si="12"/>
        <v/>
      </c>
      <c r="N172" t="str">
        <f t="shared" si="12"/>
        <v/>
      </c>
      <c r="O172" t="str">
        <f t="shared" si="12"/>
        <v/>
      </c>
    </row>
    <row r="173" spans="1:15" x14ac:dyDescent="0.45">
      <c r="A173" t="str">
        <f t="shared" si="12"/>
        <v/>
      </c>
      <c r="B173" t="str">
        <f t="shared" si="12"/>
        <v/>
      </c>
      <c r="C173" t="str">
        <f t="shared" si="12"/>
        <v/>
      </c>
      <c r="D173" t="str">
        <f t="shared" si="12"/>
        <v/>
      </c>
      <c r="E173" t="str">
        <f t="shared" si="12"/>
        <v/>
      </c>
      <c r="F173" t="str">
        <f t="shared" si="12"/>
        <v/>
      </c>
      <c r="G173" t="str">
        <f t="shared" si="12"/>
        <v/>
      </c>
      <c r="H173" t="str">
        <f t="shared" si="12"/>
        <v/>
      </c>
      <c r="I173" t="str">
        <f t="shared" si="12"/>
        <v/>
      </c>
      <c r="J173" t="str">
        <f t="shared" si="12"/>
        <v/>
      </c>
      <c r="K173" t="str">
        <f t="shared" si="12"/>
        <v/>
      </c>
      <c r="L173" t="str">
        <f t="shared" si="12"/>
        <v/>
      </c>
      <c r="M173" t="str">
        <f t="shared" si="12"/>
        <v/>
      </c>
      <c r="N173" t="str">
        <f t="shared" si="12"/>
        <v/>
      </c>
      <c r="O173" t="str">
        <f t="shared" si="12"/>
        <v/>
      </c>
    </row>
    <row r="174" spans="1:15" x14ac:dyDescent="0.45">
      <c r="A174" t="str">
        <f t="shared" si="12"/>
        <v/>
      </c>
      <c r="B174" t="str">
        <f t="shared" si="12"/>
        <v/>
      </c>
      <c r="C174" t="str">
        <f t="shared" si="12"/>
        <v/>
      </c>
      <c r="D174" t="str">
        <f t="shared" si="12"/>
        <v/>
      </c>
      <c r="E174" t="str">
        <f t="shared" si="12"/>
        <v/>
      </c>
      <c r="F174" t="str">
        <f t="shared" si="12"/>
        <v/>
      </c>
      <c r="G174" t="str">
        <f t="shared" si="12"/>
        <v/>
      </c>
      <c r="H174" t="str">
        <f t="shared" si="12"/>
        <v/>
      </c>
      <c r="I174" t="str">
        <f t="shared" si="12"/>
        <v/>
      </c>
      <c r="J174" t="str">
        <f t="shared" si="12"/>
        <v/>
      </c>
      <c r="K174" t="str">
        <f t="shared" si="12"/>
        <v/>
      </c>
      <c r="L174" t="str">
        <f t="shared" si="12"/>
        <v/>
      </c>
      <c r="M174" t="str">
        <f t="shared" si="12"/>
        <v/>
      </c>
      <c r="N174" t="str">
        <f t="shared" si="12"/>
        <v/>
      </c>
      <c r="O174" t="str">
        <f t="shared" si="12"/>
        <v/>
      </c>
    </row>
    <row r="175" spans="1:15" x14ac:dyDescent="0.45">
      <c r="A175" t="str">
        <f t="shared" si="12"/>
        <v/>
      </c>
      <c r="B175" t="str">
        <f t="shared" si="12"/>
        <v/>
      </c>
      <c r="C175" t="str">
        <f t="shared" si="12"/>
        <v/>
      </c>
      <c r="D175" t="str">
        <f t="shared" si="12"/>
        <v/>
      </c>
      <c r="E175" t="str">
        <f t="shared" si="12"/>
        <v/>
      </c>
      <c r="F175" t="str">
        <f t="shared" si="12"/>
        <v/>
      </c>
      <c r="G175" t="str">
        <f t="shared" si="12"/>
        <v/>
      </c>
      <c r="H175" t="str">
        <f t="shared" si="12"/>
        <v/>
      </c>
      <c r="I175" t="str">
        <f t="shared" si="12"/>
        <v/>
      </c>
      <c r="J175" t="str">
        <f t="shared" si="12"/>
        <v/>
      </c>
      <c r="K175" t="str">
        <f t="shared" si="12"/>
        <v/>
      </c>
      <c r="L175" t="str">
        <f t="shared" si="12"/>
        <v/>
      </c>
      <c r="M175" t="str">
        <f t="shared" si="12"/>
        <v/>
      </c>
      <c r="N175" t="str">
        <f t="shared" si="12"/>
        <v/>
      </c>
      <c r="O175" t="str">
        <f t="shared" si="12"/>
        <v/>
      </c>
    </row>
    <row r="176" spans="1:15" x14ac:dyDescent="0.45">
      <c r="A176" t="str">
        <f t="shared" si="12"/>
        <v/>
      </c>
      <c r="B176" t="str">
        <f t="shared" si="12"/>
        <v/>
      </c>
      <c r="C176" t="str">
        <f t="shared" si="12"/>
        <v/>
      </c>
      <c r="D176" t="str">
        <f t="shared" si="12"/>
        <v/>
      </c>
      <c r="E176" t="str">
        <f t="shared" si="12"/>
        <v/>
      </c>
      <c r="F176" t="str">
        <f t="shared" si="12"/>
        <v/>
      </c>
      <c r="G176" t="str">
        <f t="shared" si="12"/>
        <v/>
      </c>
      <c r="H176" t="str">
        <f t="shared" si="12"/>
        <v/>
      </c>
      <c r="I176" t="str">
        <f t="shared" si="12"/>
        <v/>
      </c>
      <c r="J176" t="str">
        <f t="shared" si="12"/>
        <v/>
      </c>
      <c r="K176" t="str">
        <f t="shared" si="12"/>
        <v/>
      </c>
      <c r="L176" t="str">
        <f t="shared" si="12"/>
        <v/>
      </c>
      <c r="M176" t="str">
        <f t="shared" si="12"/>
        <v/>
      </c>
      <c r="N176" t="str">
        <f t="shared" si="12"/>
        <v/>
      </c>
      <c r="O176" t="str">
        <f t="shared" si="12"/>
        <v/>
      </c>
    </row>
    <row r="177" spans="1:15" x14ac:dyDescent="0.45">
      <c r="A177" t="str">
        <f t="shared" si="12"/>
        <v/>
      </c>
      <c r="B177" t="str">
        <f t="shared" si="12"/>
        <v/>
      </c>
      <c r="C177" t="str">
        <f t="shared" si="12"/>
        <v/>
      </c>
      <c r="D177" t="str">
        <f t="shared" si="12"/>
        <v/>
      </c>
      <c r="E177" t="str">
        <f t="shared" si="12"/>
        <v/>
      </c>
      <c r="F177" t="str">
        <f t="shared" si="12"/>
        <v/>
      </c>
      <c r="G177" t="str">
        <f t="shared" si="12"/>
        <v/>
      </c>
      <c r="H177" t="str">
        <f t="shared" si="12"/>
        <v/>
      </c>
      <c r="I177" t="str">
        <f t="shared" si="12"/>
        <v/>
      </c>
      <c r="J177" t="str">
        <f t="shared" si="12"/>
        <v/>
      </c>
      <c r="K177" t="str">
        <f t="shared" si="12"/>
        <v/>
      </c>
      <c r="L177" t="str">
        <f t="shared" si="12"/>
        <v/>
      </c>
      <c r="M177" t="str">
        <f t="shared" si="12"/>
        <v/>
      </c>
      <c r="N177" t="str">
        <f t="shared" si="12"/>
        <v/>
      </c>
      <c r="O177" t="str">
        <f t="shared" si="12"/>
        <v/>
      </c>
    </row>
    <row r="178" spans="1:15" x14ac:dyDescent="0.45">
      <c r="A178" t="str">
        <f t="shared" si="12"/>
        <v/>
      </c>
      <c r="B178" t="str">
        <f t="shared" si="12"/>
        <v/>
      </c>
      <c r="C178" t="str">
        <f t="shared" si="12"/>
        <v/>
      </c>
      <c r="D178" t="str">
        <f t="shared" si="12"/>
        <v/>
      </c>
      <c r="E178" t="str">
        <f t="shared" si="12"/>
        <v/>
      </c>
      <c r="F178" t="str">
        <f t="shared" si="12"/>
        <v/>
      </c>
      <c r="G178" t="str">
        <f t="shared" si="12"/>
        <v/>
      </c>
      <c r="H178" t="str">
        <f t="shared" si="12"/>
        <v/>
      </c>
      <c r="I178" t="str">
        <f t="shared" si="12"/>
        <v/>
      </c>
      <c r="J178" t="str">
        <f t="shared" si="12"/>
        <v/>
      </c>
      <c r="K178" t="str">
        <f t="shared" si="12"/>
        <v/>
      </c>
      <c r="L178" t="str">
        <f t="shared" si="12"/>
        <v/>
      </c>
      <c r="M178" t="str">
        <f t="shared" si="12"/>
        <v/>
      </c>
      <c r="N178" t="str">
        <f t="shared" si="12"/>
        <v/>
      </c>
      <c r="O178" t="str">
        <f t="shared" si="12"/>
        <v/>
      </c>
    </row>
    <row r="179" spans="1:15" x14ac:dyDescent="0.45">
      <c r="A179" t="str">
        <f t="shared" si="12"/>
        <v/>
      </c>
      <c r="B179" t="str">
        <f t="shared" si="12"/>
        <v/>
      </c>
      <c r="C179" t="str">
        <f t="shared" si="12"/>
        <v/>
      </c>
      <c r="D179" t="str">
        <f t="shared" si="12"/>
        <v/>
      </c>
      <c r="E179" t="str">
        <f t="shared" si="12"/>
        <v/>
      </c>
      <c r="F179" t="str">
        <f t="shared" si="12"/>
        <v/>
      </c>
      <c r="G179" t="str">
        <f t="shared" si="12"/>
        <v/>
      </c>
      <c r="H179" t="str">
        <f t="shared" si="12"/>
        <v/>
      </c>
      <c r="I179" t="str">
        <f t="shared" si="12"/>
        <v/>
      </c>
      <c r="J179" t="str">
        <f t="shared" si="12"/>
        <v/>
      </c>
      <c r="K179" t="str">
        <f t="shared" si="12"/>
        <v/>
      </c>
      <c r="L179" t="str">
        <f t="shared" si="12"/>
        <v/>
      </c>
      <c r="M179" t="str">
        <f t="shared" si="12"/>
        <v/>
      </c>
      <c r="N179" t="str">
        <f t="shared" si="12"/>
        <v/>
      </c>
      <c r="O179" t="str">
        <f t="shared" si="12"/>
        <v/>
      </c>
    </row>
    <row r="180" spans="1:15" x14ac:dyDescent="0.45">
      <c r="A180" t="str">
        <f t="shared" si="12"/>
        <v/>
      </c>
      <c r="B180" t="str">
        <f t="shared" si="12"/>
        <v/>
      </c>
      <c r="C180" t="str">
        <f t="shared" si="12"/>
        <v/>
      </c>
      <c r="D180" t="str">
        <f t="shared" si="12"/>
        <v/>
      </c>
      <c r="E180" t="str">
        <f t="shared" si="12"/>
        <v/>
      </c>
      <c r="F180" t="str">
        <f t="shared" si="12"/>
        <v/>
      </c>
      <c r="G180" t="str">
        <f t="shared" si="12"/>
        <v/>
      </c>
      <c r="H180" t="str">
        <f t="shared" si="12"/>
        <v/>
      </c>
      <c r="I180" t="str">
        <f t="shared" si="12"/>
        <v/>
      </c>
      <c r="J180" t="str">
        <f t="shared" si="12"/>
        <v/>
      </c>
      <c r="K180" t="str">
        <f t="shared" si="12"/>
        <v/>
      </c>
      <c r="L180" t="str">
        <f t="shared" si="12"/>
        <v/>
      </c>
      <c r="M180" t="str">
        <f t="shared" si="12"/>
        <v/>
      </c>
      <c r="N180" t="str">
        <f t="shared" si="12"/>
        <v/>
      </c>
      <c r="O180" t="str">
        <f t="shared" si="12"/>
        <v/>
      </c>
    </row>
    <row r="181" spans="1:15" x14ac:dyDescent="0.45">
      <c r="A181" t="str">
        <f t="shared" si="12"/>
        <v/>
      </c>
      <c r="B181" t="str">
        <f t="shared" si="12"/>
        <v/>
      </c>
      <c r="C181" t="str">
        <f t="shared" si="12"/>
        <v/>
      </c>
      <c r="D181" t="str">
        <f t="shared" si="12"/>
        <v/>
      </c>
      <c r="E181" t="str">
        <f t="shared" si="12"/>
        <v/>
      </c>
      <c r="F181" t="str">
        <f t="shared" si="12"/>
        <v/>
      </c>
      <c r="G181" t="str">
        <f t="shared" si="12"/>
        <v/>
      </c>
      <c r="H181" t="str">
        <f t="shared" si="12"/>
        <v/>
      </c>
      <c r="I181" t="str">
        <f t="shared" si="12"/>
        <v/>
      </c>
      <c r="J181" t="str">
        <f t="shared" si="12"/>
        <v/>
      </c>
      <c r="K181" t="str">
        <f t="shared" si="12"/>
        <v/>
      </c>
      <c r="L181" t="str">
        <f t="shared" si="12"/>
        <v/>
      </c>
      <c r="M181" t="str">
        <f t="shared" si="12"/>
        <v/>
      </c>
      <c r="N181" t="str">
        <f t="shared" si="12"/>
        <v/>
      </c>
      <c r="O181" t="str">
        <f t="shared" si="12"/>
        <v/>
      </c>
    </row>
    <row r="182" spans="1:15" x14ac:dyDescent="0.45">
      <c r="A182" t="str">
        <f t="shared" si="12"/>
        <v/>
      </c>
      <c r="B182" t="str">
        <f t="shared" si="12"/>
        <v/>
      </c>
      <c r="C182" t="str">
        <f t="shared" si="12"/>
        <v/>
      </c>
      <c r="D182" t="str">
        <f t="shared" si="12"/>
        <v/>
      </c>
      <c r="E182" t="str">
        <f t="shared" si="12"/>
        <v/>
      </c>
      <c r="F182" t="str">
        <f t="shared" si="12"/>
        <v/>
      </c>
      <c r="G182" t="str">
        <f t="shared" si="12"/>
        <v/>
      </c>
      <c r="H182" t="str">
        <f t="shared" si="12"/>
        <v/>
      </c>
      <c r="I182" t="str">
        <f t="shared" si="12"/>
        <v/>
      </c>
      <c r="J182" t="str">
        <f t="shared" si="12"/>
        <v/>
      </c>
      <c r="K182" t="str">
        <f t="shared" si="12"/>
        <v/>
      </c>
      <c r="L182" t="str">
        <f t="shared" si="12"/>
        <v/>
      </c>
      <c r="M182" t="str">
        <f t="shared" si="12"/>
        <v/>
      </c>
      <c r="N182" t="str">
        <f t="shared" si="12"/>
        <v/>
      </c>
      <c r="O182" t="str">
        <f t="shared" si="12"/>
        <v/>
      </c>
    </row>
    <row r="183" spans="1:15" x14ac:dyDescent="0.45">
      <c r="A183" t="str">
        <f t="shared" si="12"/>
        <v/>
      </c>
      <c r="B183" t="str">
        <f t="shared" si="12"/>
        <v/>
      </c>
      <c r="C183" t="str">
        <f t="shared" si="12"/>
        <v/>
      </c>
      <c r="D183" t="str">
        <f t="shared" si="12"/>
        <v/>
      </c>
      <c r="E183" t="str">
        <f t="shared" si="12"/>
        <v/>
      </c>
      <c r="F183" t="str">
        <f t="shared" si="12"/>
        <v/>
      </c>
      <c r="G183" t="str">
        <f t="shared" si="12"/>
        <v/>
      </c>
      <c r="H183" t="str">
        <f t="shared" si="12"/>
        <v/>
      </c>
      <c r="I183" t="str">
        <f t="shared" si="12"/>
        <v/>
      </c>
      <c r="J183" t="str">
        <f t="shared" si="12"/>
        <v/>
      </c>
      <c r="K183" t="str">
        <f t="shared" si="12"/>
        <v/>
      </c>
      <c r="L183" t="str">
        <f t="shared" si="12"/>
        <v/>
      </c>
      <c r="M183" t="str">
        <f t="shared" si="12"/>
        <v/>
      </c>
      <c r="N183" t="str">
        <f t="shared" si="12"/>
        <v/>
      </c>
      <c r="O183" t="str">
        <f t="shared" si="12"/>
        <v/>
      </c>
    </row>
    <row r="184" spans="1:15" x14ac:dyDescent="0.45">
      <c r="A184" t="str">
        <f t="shared" si="12"/>
        <v/>
      </c>
      <c r="B184" t="str">
        <f t="shared" si="12"/>
        <v/>
      </c>
      <c r="C184" t="str">
        <f t="shared" si="12"/>
        <v/>
      </c>
      <c r="D184" t="str">
        <f t="shared" si="12"/>
        <v/>
      </c>
      <c r="E184" t="str">
        <f t="shared" si="12"/>
        <v/>
      </c>
      <c r="F184" t="str">
        <f t="shared" si="12"/>
        <v/>
      </c>
      <c r="G184" t="str">
        <f t="shared" si="12"/>
        <v/>
      </c>
      <c r="H184" t="str">
        <f t="shared" si="12"/>
        <v/>
      </c>
      <c r="I184" t="str">
        <f t="shared" si="12"/>
        <v/>
      </c>
      <c r="J184" t="str">
        <f t="shared" si="12"/>
        <v/>
      </c>
      <c r="K184" t="str">
        <f t="shared" si="12"/>
        <v/>
      </c>
      <c r="L184" t="str">
        <f t="shared" si="12"/>
        <v/>
      </c>
      <c r="M184" t="str">
        <f t="shared" si="12"/>
        <v/>
      </c>
      <c r="N184" t="str">
        <f t="shared" si="12"/>
        <v/>
      </c>
      <c r="O184" t="str">
        <f t="shared" si="12"/>
        <v/>
      </c>
    </row>
    <row r="185" spans="1:15" x14ac:dyDescent="0.45">
      <c r="A185" t="str">
        <f t="shared" si="12"/>
        <v/>
      </c>
      <c r="B185" t="str">
        <f t="shared" si="12"/>
        <v/>
      </c>
      <c r="C185" t="str">
        <f t="shared" si="12"/>
        <v/>
      </c>
      <c r="D185" t="str">
        <f t="shared" si="12"/>
        <v/>
      </c>
      <c r="E185" t="str">
        <f t="shared" si="12"/>
        <v/>
      </c>
      <c r="F185" t="str">
        <f t="shared" si="12"/>
        <v/>
      </c>
      <c r="G185" t="str">
        <f t="shared" si="12"/>
        <v/>
      </c>
      <c r="H185" t="str">
        <f t="shared" si="12"/>
        <v/>
      </c>
      <c r="I185" t="str">
        <f t="shared" si="12"/>
        <v/>
      </c>
      <c r="J185" t="str">
        <f t="shared" si="12"/>
        <v/>
      </c>
      <c r="K185" t="str">
        <f t="shared" si="12"/>
        <v/>
      </c>
      <c r="L185" t="str">
        <f t="shared" si="12"/>
        <v/>
      </c>
      <c r="M185" t="str">
        <f t="shared" si="12"/>
        <v/>
      </c>
      <c r="N185" t="str">
        <f t="shared" si="12"/>
        <v/>
      </c>
      <c r="O185" t="str">
        <f t="shared" si="12"/>
        <v/>
      </c>
    </row>
    <row r="186" spans="1:15" x14ac:dyDescent="0.45">
      <c r="A186" t="str">
        <f t="shared" si="12"/>
        <v/>
      </c>
      <c r="B186" t="str">
        <f t="shared" si="12"/>
        <v/>
      </c>
      <c r="C186" t="str">
        <f t="shared" si="12"/>
        <v/>
      </c>
      <c r="D186" t="str">
        <f t="shared" si="12"/>
        <v/>
      </c>
      <c r="E186" t="str">
        <f t="shared" si="12"/>
        <v/>
      </c>
      <c r="F186" t="str">
        <f t="shared" si="12"/>
        <v/>
      </c>
      <c r="G186" t="str">
        <f t="shared" si="12"/>
        <v/>
      </c>
      <c r="H186" t="str">
        <f t="shared" si="12"/>
        <v/>
      </c>
      <c r="I186" t="str">
        <f t="shared" si="12"/>
        <v/>
      </c>
      <c r="J186" t="str">
        <f t="shared" si="12"/>
        <v/>
      </c>
      <c r="K186" t="str">
        <f t="shared" si="12"/>
        <v/>
      </c>
      <c r="L186" t="str">
        <f t="shared" si="12"/>
        <v/>
      </c>
      <c r="M186" t="str">
        <f t="shared" si="12"/>
        <v/>
      </c>
      <c r="N186" t="str">
        <f t="shared" si="12"/>
        <v/>
      </c>
      <c r="O186" t="str">
        <f t="shared" si="12"/>
        <v/>
      </c>
    </row>
    <row r="187" spans="1:15" x14ac:dyDescent="0.45">
      <c r="A187" t="str">
        <f t="shared" ref="A187:O188" si="13">IF(A89="","",A89)</f>
        <v/>
      </c>
      <c r="B187" t="str">
        <f t="shared" si="13"/>
        <v/>
      </c>
      <c r="C187" t="str">
        <f t="shared" si="13"/>
        <v/>
      </c>
      <c r="D187" t="str">
        <f t="shared" si="13"/>
        <v/>
      </c>
      <c r="E187" t="str">
        <f t="shared" si="13"/>
        <v/>
      </c>
      <c r="F187" t="str">
        <f t="shared" si="13"/>
        <v/>
      </c>
      <c r="G187" t="str">
        <f t="shared" si="13"/>
        <v/>
      </c>
      <c r="H187" t="str">
        <f t="shared" si="13"/>
        <v/>
      </c>
      <c r="I187" t="str">
        <f t="shared" si="13"/>
        <v/>
      </c>
      <c r="J187" t="str">
        <f t="shared" si="13"/>
        <v/>
      </c>
      <c r="K187" t="str">
        <f t="shared" si="13"/>
        <v/>
      </c>
      <c r="L187" t="str">
        <f t="shared" si="13"/>
        <v/>
      </c>
      <c r="M187" t="str">
        <f t="shared" si="13"/>
        <v/>
      </c>
      <c r="N187" t="str">
        <f t="shared" si="13"/>
        <v/>
      </c>
      <c r="O187" t="str">
        <f t="shared" si="13"/>
        <v/>
      </c>
    </row>
    <row r="188" spans="1:15" x14ac:dyDescent="0.45">
      <c r="A188" t="str">
        <f t="shared" si="13"/>
        <v/>
      </c>
      <c r="B188" t="str">
        <f t="shared" si="13"/>
        <v/>
      </c>
      <c r="C188" t="str">
        <f t="shared" si="13"/>
        <v/>
      </c>
      <c r="D188" t="str">
        <f t="shared" si="13"/>
        <v/>
      </c>
      <c r="E188" t="str">
        <f t="shared" si="13"/>
        <v/>
      </c>
      <c r="F188" t="str">
        <f t="shared" si="13"/>
        <v/>
      </c>
      <c r="G188" t="str">
        <f t="shared" si="13"/>
        <v/>
      </c>
      <c r="H188" t="str">
        <f t="shared" si="13"/>
        <v/>
      </c>
      <c r="I188" t="str">
        <f t="shared" si="13"/>
        <v/>
      </c>
      <c r="J188" t="str">
        <f t="shared" si="13"/>
        <v/>
      </c>
      <c r="K188" t="str">
        <f t="shared" si="13"/>
        <v/>
      </c>
      <c r="L188" t="str">
        <f t="shared" si="13"/>
        <v/>
      </c>
      <c r="M188" t="str">
        <f t="shared" si="13"/>
        <v/>
      </c>
      <c r="N188" t="str">
        <f t="shared" si="13"/>
        <v/>
      </c>
      <c r="O188" t="str">
        <f t="shared" si="13"/>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51A9-DB3A-499D-AA0B-029DCED98939}">
  <dimension ref="A1:E43"/>
  <sheetViews>
    <sheetView topLeftCell="A9" workbookViewId="0">
      <selection activeCell="D28" sqref="D28"/>
    </sheetView>
  </sheetViews>
  <sheetFormatPr defaultRowHeight="14.25" x14ac:dyDescent="0.45"/>
  <cols>
    <col min="2" max="2" width="46.9296875" customWidth="1"/>
    <col min="3" max="3" width="17" customWidth="1"/>
    <col min="4" max="4" width="19" customWidth="1"/>
    <col min="5" max="5" width="17" customWidth="1"/>
  </cols>
  <sheetData>
    <row r="1" spans="1:5" ht="14.65" thickBot="1" x14ac:dyDescent="0.5">
      <c r="A1" s="1"/>
      <c r="B1" s="2" t="s">
        <v>0</v>
      </c>
    </row>
    <row r="2" spans="1:5" ht="14.65" thickBot="1" x14ac:dyDescent="0.5">
      <c r="A2" s="1"/>
      <c r="B2" s="2"/>
      <c r="C2" s="41"/>
      <c r="D2" s="41"/>
      <c r="E2" s="41"/>
    </row>
    <row r="3" spans="1:5" ht="14.65" thickBot="1" x14ac:dyDescent="0.5">
      <c r="A3" s="1"/>
      <c r="B3" s="5" t="s">
        <v>1</v>
      </c>
      <c r="C3" s="42"/>
      <c r="D3" s="43"/>
      <c r="E3" s="43"/>
    </row>
    <row r="4" spans="1:5" ht="14.65" thickBot="1" x14ac:dyDescent="0.5">
      <c r="A4" s="1"/>
      <c r="B4" s="12" t="s">
        <v>17</v>
      </c>
      <c r="C4" s="44"/>
      <c r="D4" s="45"/>
      <c r="E4" s="45"/>
    </row>
    <row r="5" spans="1:5" ht="14.65" thickBot="1" x14ac:dyDescent="0.5">
      <c r="A5" s="1"/>
      <c r="B5" s="12" t="s">
        <v>18</v>
      </c>
      <c r="C5" s="44"/>
      <c r="D5" s="45"/>
      <c r="E5" s="45"/>
    </row>
    <row r="6" spans="1:5" ht="14.65" thickBot="1" x14ac:dyDescent="0.5">
      <c r="A6" s="1"/>
      <c r="B6" s="5" t="s">
        <v>19</v>
      </c>
      <c r="C6" s="44"/>
      <c r="D6" s="45"/>
      <c r="E6" s="45"/>
    </row>
    <row r="7" spans="1:5" ht="14.65" thickBot="1" x14ac:dyDescent="0.5">
      <c r="A7" s="1"/>
      <c r="B7" s="5" t="s">
        <v>20</v>
      </c>
      <c r="C7" s="44"/>
      <c r="D7" s="45"/>
      <c r="E7" s="46"/>
    </row>
    <row r="8" spans="1:5" x14ac:dyDescent="0.45">
      <c r="A8" s="1"/>
      <c r="B8" s="15"/>
      <c r="C8" s="15"/>
      <c r="D8" s="15"/>
      <c r="E8" s="16"/>
    </row>
    <row r="9" spans="1:5" x14ac:dyDescent="0.45">
      <c r="A9" s="1"/>
      <c r="B9" s="15"/>
      <c r="C9" s="15"/>
      <c r="D9" s="15"/>
      <c r="E9" s="16"/>
    </row>
    <row r="10" spans="1:5" ht="14.65" thickBot="1" x14ac:dyDescent="0.5">
      <c r="B10" s="18"/>
    </row>
    <row r="11" spans="1:5" ht="15.75" customHeight="1" thickBot="1" x14ac:dyDescent="0.5">
      <c r="A11" s="19"/>
      <c r="B11" s="20"/>
      <c r="C11" s="21" t="s">
        <v>22</v>
      </c>
      <c r="D11" s="21" t="s">
        <v>22</v>
      </c>
      <c r="E11" s="21" t="s">
        <v>22</v>
      </c>
    </row>
    <row r="12" spans="1:5" ht="28.9" customHeight="1" thickBot="1" x14ac:dyDescent="0.5">
      <c r="B12" s="5" t="s">
        <v>23</v>
      </c>
      <c r="C12" s="26" t="e">
        <f>AVERAGE(C14:C39)</f>
        <v>#DIV/0!</v>
      </c>
      <c r="D12" s="26" t="e">
        <f t="shared" ref="D12:E12" si="0">AVERAGE(D14:D39)</f>
        <v>#DIV/0!</v>
      </c>
      <c r="E12" s="26" t="e">
        <f t="shared" si="0"/>
        <v>#DIV/0!</v>
      </c>
    </row>
    <row r="13" spans="1:5" ht="14.65" thickBot="1" x14ac:dyDescent="0.5">
      <c r="A13" s="24"/>
      <c r="B13" s="47" t="s">
        <v>59</v>
      </c>
      <c r="C13" s="31"/>
      <c r="D13" s="48"/>
      <c r="E13" s="48"/>
    </row>
    <row r="14" spans="1:5" ht="14.65" thickBot="1" x14ac:dyDescent="0.5">
      <c r="A14" s="24" t="s">
        <v>24</v>
      </c>
      <c r="B14" s="36" t="s">
        <v>60</v>
      </c>
      <c r="C14" s="26"/>
      <c r="D14" s="26"/>
      <c r="E14" s="5"/>
    </row>
    <row r="15" spans="1:5" ht="14.65" thickBot="1" x14ac:dyDescent="0.5">
      <c r="A15" s="24" t="s">
        <v>26</v>
      </c>
      <c r="B15" s="36" t="s">
        <v>61</v>
      </c>
      <c r="C15" s="26"/>
      <c r="D15" s="26"/>
      <c r="E15" s="5"/>
    </row>
    <row r="16" spans="1:5" ht="14.65" thickBot="1" x14ac:dyDescent="0.5">
      <c r="A16" s="24" t="s">
        <v>28</v>
      </c>
      <c r="B16" s="36" t="s">
        <v>62</v>
      </c>
      <c r="C16" s="26"/>
      <c r="D16" s="26"/>
      <c r="E16" s="5"/>
    </row>
    <row r="17" spans="1:5" ht="14.65" thickBot="1" x14ac:dyDescent="0.5">
      <c r="A17" s="24" t="s">
        <v>30</v>
      </c>
      <c r="B17" s="36" t="s">
        <v>63</v>
      </c>
      <c r="C17" s="26"/>
      <c r="D17" s="26"/>
      <c r="E17" s="5"/>
    </row>
    <row r="18" spans="1:5" ht="14.65" thickBot="1" x14ac:dyDescent="0.5">
      <c r="A18" s="24" t="s">
        <v>32</v>
      </c>
      <c r="B18" s="36" t="s">
        <v>64</v>
      </c>
      <c r="C18" s="26"/>
      <c r="D18" s="26"/>
      <c r="E18" s="5"/>
    </row>
    <row r="19" spans="1:5" ht="28.9" thickBot="1" x14ac:dyDescent="0.5">
      <c r="A19" s="24"/>
      <c r="B19" s="49" t="s">
        <v>65</v>
      </c>
      <c r="C19" s="31"/>
      <c r="D19" s="31"/>
      <c r="E19" s="30"/>
    </row>
    <row r="20" spans="1:5" ht="14.65" thickBot="1" x14ac:dyDescent="0.5">
      <c r="A20" s="24" t="s">
        <v>34</v>
      </c>
      <c r="B20" s="36" t="s">
        <v>66</v>
      </c>
      <c r="C20" s="26"/>
      <c r="D20" s="26"/>
      <c r="E20" s="5"/>
    </row>
    <row r="21" spans="1:5" ht="14.65" thickBot="1" x14ac:dyDescent="0.5">
      <c r="A21" s="24" t="s">
        <v>36</v>
      </c>
      <c r="B21" s="36" t="s">
        <v>67</v>
      </c>
      <c r="C21" s="26"/>
      <c r="D21" s="26"/>
      <c r="E21" s="5"/>
    </row>
    <row r="22" spans="1:5" ht="14.65" thickBot="1" x14ac:dyDescent="0.5">
      <c r="A22" s="24" t="s">
        <v>68</v>
      </c>
      <c r="B22" s="36" t="s">
        <v>69</v>
      </c>
      <c r="C22" s="26"/>
      <c r="D22" s="26"/>
      <c r="E22" s="5"/>
    </row>
    <row r="23" spans="1:5" ht="14.65" thickBot="1" x14ac:dyDescent="0.5">
      <c r="A23" s="24" t="s">
        <v>70</v>
      </c>
      <c r="B23" s="36" t="s">
        <v>71</v>
      </c>
      <c r="C23" s="26"/>
      <c r="D23" s="26"/>
      <c r="E23" s="5"/>
    </row>
    <row r="24" spans="1:5" ht="14.65" thickBot="1" x14ac:dyDescent="0.5">
      <c r="A24" s="24" t="s">
        <v>72</v>
      </c>
      <c r="B24" s="36" t="s">
        <v>73</v>
      </c>
      <c r="C24" s="26"/>
      <c r="D24" s="26"/>
      <c r="E24" s="5"/>
    </row>
    <row r="25" spans="1:5" ht="14.65" thickBot="1" x14ac:dyDescent="0.5">
      <c r="A25" s="24" t="s">
        <v>74</v>
      </c>
      <c r="B25" s="36" t="s">
        <v>75</v>
      </c>
      <c r="C25" s="26"/>
      <c r="D25" s="26"/>
      <c r="E25" s="5"/>
    </row>
    <row r="26" spans="1:5" ht="14.65" thickBot="1" x14ac:dyDescent="0.5">
      <c r="A26" s="24"/>
      <c r="B26" s="49" t="s">
        <v>59</v>
      </c>
      <c r="C26" s="31"/>
      <c r="D26" s="31"/>
      <c r="E26" s="30"/>
    </row>
    <row r="27" spans="1:5" ht="14.65" thickBot="1" x14ac:dyDescent="0.5">
      <c r="A27" s="24" t="s">
        <v>76</v>
      </c>
      <c r="B27" s="36" t="s">
        <v>77</v>
      </c>
      <c r="C27" s="26"/>
      <c r="D27" s="26"/>
      <c r="E27" s="5"/>
    </row>
    <row r="28" spans="1:5" ht="14.65" thickBot="1" x14ac:dyDescent="0.5">
      <c r="A28" s="24" t="s">
        <v>78</v>
      </c>
      <c r="B28" s="36" t="s">
        <v>79</v>
      </c>
      <c r="C28" s="26"/>
      <c r="D28" s="26"/>
      <c r="E28" s="5"/>
    </row>
    <row r="29" spans="1:5" ht="14.65" thickBot="1" x14ac:dyDescent="0.5">
      <c r="A29" s="24" t="s">
        <v>80</v>
      </c>
      <c r="B29" s="36" t="s">
        <v>81</v>
      </c>
      <c r="C29" s="26"/>
      <c r="D29" s="26"/>
      <c r="E29" s="5"/>
    </row>
    <row r="30" spans="1:5" ht="28.9" thickBot="1" x14ac:dyDescent="0.5">
      <c r="A30" s="24"/>
      <c r="B30" s="47" t="s">
        <v>82</v>
      </c>
      <c r="C30" s="31"/>
      <c r="D30" s="31"/>
      <c r="E30" s="30"/>
    </row>
    <row r="31" spans="1:5" ht="14.65" thickBot="1" x14ac:dyDescent="0.5">
      <c r="A31" s="24" t="s">
        <v>83</v>
      </c>
      <c r="B31" s="36" t="s">
        <v>60</v>
      </c>
      <c r="C31" s="26"/>
      <c r="D31" s="26"/>
      <c r="E31" s="5"/>
    </row>
    <row r="32" spans="1:5" ht="14.65" thickBot="1" x14ac:dyDescent="0.5">
      <c r="A32" s="24" t="s">
        <v>84</v>
      </c>
      <c r="B32" s="36" t="s">
        <v>61</v>
      </c>
      <c r="C32" s="26"/>
      <c r="D32" s="26"/>
      <c r="E32" s="5"/>
    </row>
    <row r="33" spans="1:5" ht="14.65" thickBot="1" x14ac:dyDescent="0.5">
      <c r="A33" s="24" t="s">
        <v>85</v>
      </c>
      <c r="B33" s="36" t="s">
        <v>62</v>
      </c>
      <c r="C33" s="26"/>
      <c r="D33" s="26"/>
      <c r="E33" s="5"/>
    </row>
    <row r="34" spans="1:5" ht="14.65" thickBot="1" x14ac:dyDescent="0.5">
      <c r="A34" s="24" t="s">
        <v>86</v>
      </c>
      <c r="B34" s="36" t="s">
        <v>67</v>
      </c>
      <c r="C34" s="26"/>
      <c r="D34" s="26"/>
      <c r="E34" s="5"/>
    </row>
    <row r="35" spans="1:5" ht="14.65" thickBot="1" x14ac:dyDescent="0.5">
      <c r="A35" s="24" t="s">
        <v>87</v>
      </c>
      <c r="B35" s="36" t="s">
        <v>71</v>
      </c>
      <c r="C35" s="26"/>
      <c r="D35" s="26"/>
      <c r="E35" s="5"/>
    </row>
    <row r="36" spans="1:5" ht="14.65" thickBot="1" x14ac:dyDescent="0.5">
      <c r="A36" s="24" t="s">
        <v>88</v>
      </c>
      <c r="B36" s="36" t="s">
        <v>69</v>
      </c>
      <c r="C36" s="26"/>
      <c r="D36" s="26"/>
      <c r="E36" s="5"/>
    </row>
    <row r="37" spans="1:5" ht="14.65" thickBot="1" x14ac:dyDescent="0.5">
      <c r="A37" s="24" t="s">
        <v>89</v>
      </c>
      <c r="B37" s="36" t="s">
        <v>63</v>
      </c>
      <c r="C37" s="26"/>
      <c r="D37" s="26"/>
      <c r="E37" s="5"/>
    </row>
    <row r="38" spans="1:5" ht="14.65" thickBot="1" x14ac:dyDescent="0.5">
      <c r="A38" s="24" t="s">
        <v>90</v>
      </c>
      <c r="B38" s="36" t="s">
        <v>64</v>
      </c>
      <c r="C38" s="26"/>
      <c r="D38" s="26"/>
      <c r="E38" s="5"/>
    </row>
    <row r="39" spans="1:5" ht="58.15" customHeight="1" thickBot="1" x14ac:dyDescent="0.5">
      <c r="A39" s="24" t="s">
        <v>91</v>
      </c>
      <c r="B39" s="50" t="s">
        <v>92</v>
      </c>
      <c r="C39" s="26"/>
      <c r="D39" s="26"/>
      <c r="E39" s="5"/>
    </row>
    <row r="40" spans="1:5" ht="14.65" thickBot="1" x14ac:dyDescent="0.5">
      <c r="A40" s="24"/>
      <c r="B40" s="36" t="s">
        <v>93</v>
      </c>
      <c r="C40" s="26"/>
      <c r="D40" s="26"/>
      <c r="E40" s="5"/>
    </row>
    <row r="41" spans="1:5" ht="30" customHeight="1" thickBot="1" x14ac:dyDescent="0.5">
      <c r="B41" s="5" t="s">
        <v>58</v>
      </c>
      <c r="C41" s="5"/>
      <c r="D41" s="27"/>
      <c r="E41" s="27"/>
    </row>
    <row r="42" spans="1:5" x14ac:dyDescent="0.45">
      <c r="B42" s="15"/>
      <c r="C42" s="15"/>
    </row>
    <row r="43" spans="1:5" x14ac:dyDescent="0.45">
      <c r="B43" s="15"/>
    </row>
  </sheetData>
  <mergeCells count="1">
    <mergeCell ref="C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DE56-7A82-4EBE-8ECE-9206B3A6F6F7}">
  <dimension ref="B1:H25"/>
  <sheetViews>
    <sheetView workbookViewId="0">
      <selection activeCell="B26" sqref="B26"/>
    </sheetView>
  </sheetViews>
  <sheetFormatPr defaultRowHeight="14.25" x14ac:dyDescent="0.45"/>
  <cols>
    <col min="1" max="1" width="6.53125" customWidth="1"/>
    <col min="2" max="2" width="22.33203125" customWidth="1"/>
    <col min="3" max="3" width="41.33203125" customWidth="1"/>
    <col min="4" max="4" width="11.33203125" customWidth="1"/>
  </cols>
  <sheetData>
    <row r="1" spans="2:8" ht="14.65" thickBot="1" x14ac:dyDescent="0.5">
      <c r="B1" s="5" t="s">
        <v>94</v>
      </c>
      <c r="C1" s="27"/>
    </row>
    <row r="2" spans="2:8" ht="14.65" thickBot="1" x14ac:dyDescent="0.5">
      <c r="B2" s="5" t="s">
        <v>17</v>
      </c>
      <c r="C2" s="27"/>
    </row>
    <row r="3" spans="2:8" ht="14.65" thickBot="1" x14ac:dyDescent="0.5">
      <c r="B3" s="5" t="s">
        <v>18</v>
      </c>
      <c r="C3" s="27"/>
    </row>
    <row r="4" spans="2:8" ht="14.65" thickBot="1" x14ac:dyDescent="0.5">
      <c r="B4" s="5" t="s">
        <v>19</v>
      </c>
      <c r="C4" s="27"/>
    </row>
    <row r="5" spans="2:8" ht="14.65" thickBot="1" x14ac:dyDescent="0.5">
      <c r="B5" s="5" t="s">
        <v>20</v>
      </c>
      <c r="C5" s="27"/>
    </row>
    <row r="6" spans="2:8" x14ac:dyDescent="0.45">
      <c r="B6" s="15"/>
    </row>
    <row r="7" spans="2:8" ht="28.9" customHeight="1" thickBot="1" x14ac:dyDescent="0.5">
      <c r="B7" s="51" t="s">
        <v>95</v>
      </c>
      <c r="C7" s="51"/>
      <c r="D7" s="51"/>
      <c r="E7" s="51"/>
      <c r="F7" s="51"/>
      <c r="G7" s="51"/>
      <c r="H7" s="51"/>
    </row>
    <row r="8" spans="2:8" ht="28.9" thickBot="1" x14ac:dyDescent="0.5">
      <c r="B8" s="52" t="s">
        <v>96</v>
      </c>
      <c r="C8" s="53"/>
      <c r="D8" s="54" t="s">
        <v>97</v>
      </c>
      <c r="E8" s="27" t="s">
        <v>98</v>
      </c>
      <c r="F8" s="27" t="s">
        <v>99</v>
      </c>
      <c r="G8" s="27" t="s">
        <v>100</v>
      </c>
      <c r="H8" s="54" t="s">
        <v>101</v>
      </c>
    </row>
    <row r="9" spans="2:8" ht="22.15" customHeight="1" thickBot="1" x14ac:dyDescent="0.5">
      <c r="B9" s="55" t="s">
        <v>102</v>
      </c>
      <c r="C9" s="55"/>
      <c r="D9" s="27"/>
      <c r="E9" s="27"/>
      <c r="F9" s="27"/>
      <c r="G9" s="27"/>
      <c r="H9" s="27"/>
    </row>
    <row r="10" spans="2:8" ht="36.4" customHeight="1" thickBot="1" x14ac:dyDescent="0.5">
      <c r="B10" s="56" t="s">
        <v>103</v>
      </c>
      <c r="C10" s="56"/>
      <c r="D10" s="27"/>
      <c r="E10" s="27"/>
      <c r="F10" s="27"/>
      <c r="G10" s="27"/>
      <c r="H10" s="27"/>
    </row>
    <row r="11" spans="2:8" ht="31.9" customHeight="1" thickBot="1" x14ac:dyDescent="0.5">
      <c r="B11" s="57" t="s">
        <v>104</v>
      </c>
      <c r="C11" s="57"/>
      <c r="D11" s="27"/>
      <c r="E11" s="27"/>
      <c r="F11" s="27"/>
      <c r="G11" s="27"/>
      <c r="H11" s="27"/>
    </row>
    <row r="12" spans="2:8" ht="20.65" customHeight="1" thickBot="1" x14ac:dyDescent="0.5">
      <c r="B12" s="55" t="s">
        <v>105</v>
      </c>
      <c r="C12" s="55"/>
      <c r="D12" s="27"/>
      <c r="E12" s="27"/>
      <c r="F12" s="27"/>
      <c r="G12" s="27"/>
      <c r="H12" s="27"/>
    </row>
    <row r="13" spans="2:8" ht="36" customHeight="1" thickBot="1" x14ac:dyDescent="0.5">
      <c r="B13" s="56" t="s">
        <v>106</v>
      </c>
      <c r="C13" s="56"/>
      <c r="D13" s="27"/>
      <c r="E13" s="27"/>
      <c r="F13" s="27"/>
      <c r="G13" s="27"/>
      <c r="H13" s="27"/>
    </row>
    <row r="14" spans="2:8" ht="35.25" customHeight="1" thickBot="1" x14ac:dyDescent="0.5">
      <c r="B14" s="56" t="s">
        <v>107</v>
      </c>
      <c r="C14" s="56"/>
      <c r="D14" s="27"/>
      <c r="E14" s="27"/>
      <c r="F14" s="27"/>
      <c r="G14" s="27"/>
      <c r="H14" s="27"/>
    </row>
    <row r="15" spans="2:8" ht="36.75" customHeight="1" thickBot="1" x14ac:dyDescent="0.5">
      <c r="B15" s="56" t="s">
        <v>108</v>
      </c>
      <c r="C15" s="56"/>
      <c r="D15" s="27"/>
      <c r="E15" s="27"/>
      <c r="F15" s="27"/>
      <c r="G15" s="27"/>
      <c r="H15" s="27"/>
    </row>
    <row r="16" spans="2:8" ht="34.15" customHeight="1" thickBot="1" x14ac:dyDescent="0.5">
      <c r="B16" s="56" t="s">
        <v>109</v>
      </c>
      <c r="C16" s="56"/>
      <c r="D16" s="27"/>
      <c r="E16" s="27"/>
      <c r="F16" s="27"/>
      <c r="G16" s="27"/>
      <c r="H16" s="27"/>
    </row>
    <row r="17" spans="2:8" ht="35.25" customHeight="1" thickBot="1" x14ac:dyDescent="0.5">
      <c r="B17" s="56" t="s">
        <v>110</v>
      </c>
      <c r="C17" s="56"/>
      <c r="D17" s="27"/>
      <c r="E17" s="27"/>
      <c r="F17" s="27"/>
      <c r="G17" s="27"/>
      <c r="H17" s="27"/>
    </row>
    <row r="18" spans="2:8" ht="34.9" customHeight="1" thickBot="1" x14ac:dyDescent="0.5">
      <c r="B18" s="56" t="s">
        <v>111</v>
      </c>
      <c r="C18" s="56"/>
      <c r="D18" s="27"/>
      <c r="E18" s="27"/>
      <c r="F18" s="27"/>
      <c r="G18" s="27"/>
      <c r="H18" s="27"/>
    </row>
    <row r="19" spans="2:8" ht="36" customHeight="1" thickBot="1" x14ac:dyDescent="0.5">
      <c r="B19" s="56" t="s">
        <v>112</v>
      </c>
      <c r="C19" s="56"/>
      <c r="D19" s="27"/>
      <c r="E19" s="27"/>
      <c r="F19" s="27"/>
      <c r="G19" s="27"/>
      <c r="H19" s="27"/>
    </row>
    <row r="20" spans="2:8" ht="21.75" customHeight="1" thickBot="1" x14ac:dyDescent="0.5">
      <c r="B20" s="56" t="s">
        <v>113</v>
      </c>
      <c r="C20" s="56"/>
      <c r="D20" s="27"/>
      <c r="E20" s="27"/>
      <c r="F20" s="27"/>
      <c r="G20" s="27"/>
      <c r="H20" s="27"/>
    </row>
    <row r="21" spans="2:8" ht="34.5" customHeight="1" thickBot="1" x14ac:dyDescent="0.5">
      <c r="B21" s="56" t="s">
        <v>114</v>
      </c>
      <c r="C21" s="56"/>
      <c r="D21" s="27"/>
      <c r="E21" s="27"/>
      <c r="F21" s="27"/>
      <c r="G21" s="27"/>
      <c r="H21" s="27"/>
    </row>
    <row r="22" spans="2:8" ht="14.65" thickBot="1" x14ac:dyDescent="0.5">
      <c r="B22" s="56" t="s">
        <v>115</v>
      </c>
      <c r="C22" s="56"/>
      <c r="D22" s="27"/>
      <c r="E22" s="27"/>
      <c r="F22" s="27"/>
      <c r="G22" s="27"/>
      <c r="H22" s="27"/>
    </row>
    <row r="23" spans="2:8" ht="14.65" thickBot="1" x14ac:dyDescent="0.5">
      <c r="B23" s="56" t="s">
        <v>116</v>
      </c>
      <c r="C23" s="56"/>
      <c r="D23" s="27"/>
      <c r="E23" s="27"/>
      <c r="F23" s="27"/>
      <c r="G23" s="27"/>
      <c r="H23" s="27"/>
    </row>
    <row r="24" spans="2:8" ht="14.65" thickBot="1" x14ac:dyDescent="0.5">
      <c r="B24" s="56" t="s">
        <v>117</v>
      </c>
      <c r="C24" s="56"/>
      <c r="D24" s="27"/>
      <c r="E24" s="27"/>
      <c r="F24" s="27"/>
      <c r="G24" s="27"/>
      <c r="H24" s="27"/>
    </row>
    <row r="25" spans="2:8" ht="14.65" thickBot="1" x14ac:dyDescent="0.5">
      <c r="B25" s="56" t="s">
        <v>118</v>
      </c>
      <c r="C25" s="56"/>
      <c r="D25" s="27"/>
      <c r="E25" s="27"/>
      <c r="F25" s="27"/>
      <c r="G25" s="27"/>
      <c r="H25" s="27"/>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964318-6B12-4A87-847B-C4CCCDAAEB6F}">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55BCB3E5-475F-45EF-9172-A2B925939D6E}">
  <ds:schemaRefs>
    <ds:schemaRef ds:uri="http://schemas.microsoft.com/sharepoint/v3/contenttype/forms"/>
  </ds:schemaRefs>
</ds:datastoreItem>
</file>

<file path=customXml/itemProps3.xml><?xml version="1.0" encoding="utf-8"?>
<ds:datastoreItem xmlns:ds="http://schemas.openxmlformats.org/officeDocument/2006/customXml" ds:itemID="{17D778BA-4C61-4845-BB7D-53FE86524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Diabetes_HCA</vt:lpstr>
      <vt:lpstr>Bariers &amp; Enablers</vt:lpstr>
      <vt:lpstr>Equity</vt:lpstr>
      <vt:lpstr>Survey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2024-03-05T16:10:26Z</dcterms:created>
  <dcterms:modified xsi:type="dcterms:W3CDTF">2024-03-05T16:18:03Z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