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lityhealth.sharepoint.com/Bree Collaborative/Implementation/Surveys/Score Cards/2023 workgroup score cards/Diabetes Care/"/>
    </mc:Choice>
  </mc:AlternateContent>
  <xr:revisionPtr revIDLastSave="1" documentId="8_{5E0F9DE2-DB90-46CC-B33E-BA630C8A2E24}" xr6:coauthVersionLast="47" xr6:coauthVersionMax="47" xr10:uidLastSave="{CF043AEF-4CED-4104-A49A-0AE7CBC1734B}"/>
  <bookViews>
    <workbookView xWindow="40920" yWindow="5400" windowWidth="29040" windowHeight="15840" xr2:uid="{FD72CC24-30EE-4FB2-957D-0960BBF40C75}"/>
  </bookViews>
  <sheets>
    <sheet name="Diabetes_Hospital" sheetId="1" r:id="rId1"/>
    <sheet name="Equity" sheetId="4" r:id="rId2"/>
    <sheet name="Bariers &amp; Enablers" sheetId="2" r:id="rId3"/>
    <sheet name="Survey Questions" sheetId="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D12" i="4"/>
  <c r="C12" i="4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A188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A187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A186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A185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A184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A183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A182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A181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A180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B179" i="2"/>
  <c r="A179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A178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C177" i="2"/>
  <c r="B177" i="2"/>
  <c r="A177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B176" i="2"/>
  <c r="A176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A175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A174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A173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A172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A171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A170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A169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A168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A167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A166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A165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A164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A163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A162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A161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A160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A159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A158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A157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A156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A155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A149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A148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A147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A146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A145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A144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A143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A142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A141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A140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A139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A138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A137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A136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A135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A134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A133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A132" i="2"/>
  <c r="A131" i="2"/>
  <c r="A130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A129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A128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A127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A126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A125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A124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A123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A122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A121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A120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A119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A118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A117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A116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A115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A114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A113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A112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A111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A110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A109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A108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A107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A106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A105" i="2"/>
  <c r="A104" i="2"/>
  <c r="A103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A102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A101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A100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A99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A98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A97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A96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A95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A94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A92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A91" i="2"/>
  <c r="C12" i="1"/>
  <c r="C1" i="1"/>
</calcChain>
</file>

<file path=xl/sharedStrings.xml><?xml version="1.0" encoding="utf-8"?>
<sst xmlns="http://schemas.openxmlformats.org/spreadsheetml/2006/main" count="217" uniqueCount="114">
  <si>
    <t>I. Your Organization</t>
  </si>
  <si>
    <t>Name of Health System:</t>
  </si>
  <si>
    <t>Person Completing Survey:</t>
  </si>
  <si>
    <t>Title:</t>
  </si>
  <si>
    <t>Phone:</t>
  </si>
  <si>
    <t>Email:</t>
  </si>
  <si>
    <t>Read full report here: https://www.qualityhealth.org/bree/wp-content/uploads/sites/8/2020/11/Recommendations-Repro-Health-FINAL-2020.pdf</t>
  </si>
  <si>
    <t>SCORE</t>
  </si>
  <si>
    <t>Comments</t>
  </si>
  <si>
    <t>0 -No action taken; 1 -Actively considering adoption; 2 -Some/similar adoption; 3 -Full adoption</t>
  </si>
  <si>
    <t>Item 1</t>
  </si>
  <si>
    <t xml:space="preserve">Follow the ADA’s Hospital Care Delivery Standards (or more updated clinical guidance) for patients admitted for diabetes or diabetes-related conditions </t>
  </si>
  <si>
    <t>Item 2</t>
  </si>
  <si>
    <t xml:space="preserve">Utilize discharge planning toolkits, Example:  AHRQ’s Re-Engineering Discharge (RED) Toolkit </t>
  </si>
  <si>
    <t>Item 3</t>
  </si>
  <si>
    <t>Meets the Key Indicators for Recognition under Leapfrog’s  Recognized Leader in Caring for People Living with Diabetes Program. https://www.leapfroggroup.org/recognized-leader-diabetes/key-indicators-recognition</t>
  </si>
  <si>
    <t>Organization tracks and reports on metrics (yes,no)</t>
  </si>
  <si>
    <t>Metric 1</t>
  </si>
  <si>
    <t>TBD</t>
  </si>
  <si>
    <t>Current outcome for metrics:</t>
  </si>
  <si>
    <t>Additional Comments:</t>
  </si>
  <si>
    <t>Name of program (Ex: perinatal mental health, diabetes, complex discharge, etc.)</t>
  </si>
  <si>
    <t>X. Factors affecting adoption (Barriers/Enablers)</t>
  </si>
  <si>
    <t>Considering your responses in this survey, indicate those factors that were barrier to adoption.  Rank order 1-5, with one being the highest and five being the lowest, the top 5 factors which were BARRIERS that apply. Add factors if appropriate.</t>
  </si>
  <si>
    <t>Top 5 Barriers to Adoption</t>
  </si>
  <si>
    <t>Factor</t>
  </si>
  <si>
    <t>(rank 1-5)</t>
  </si>
  <si>
    <t>Internal awareness/support of Bree Recommendations</t>
  </si>
  <si>
    <t>Sufficient market share/volume</t>
  </si>
  <si>
    <t>Business case- evidence of economic reward</t>
  </si>
  <si>
    <t>Contract partners interest in value-based purchasing</t>
  </si>
  <si>
    <t>Existing forum to discuss value-based purchasing</t>
  </si>
  <si>
    <t>Consensus on what constitutes quality of care</t>
  </si>
  <si>
    <t>Availability and credibility of data</t>
  </si>
  <si>
    <t>Individual provider-level performance and feedback</t>
  </si>
  <si>
    <t>Burden/ease of collecting or obtaining data</t>
  </si>
  <si>
    <t>Consistency in findings across multiple measures.</t>
  </si>
  <si>
    <t>Existing organizational improvement program for minimizing errors &amp; waste</t>
  </si>
  <si>
    <t>Consumer awareness of quality health plans and providers</t>
  </si>
  <si>
    <t>Regulatory constraints, i.e. HIPPA, etc.</t>
  </si>
  <si>
    <t>Other:</t>
  </si>
  <si>
    <t>Improved outcomes</t>
  </si>
  <si>
    <t>Multitude of critical business needs that may or may not align with work of the Bree</t>
  </si>
  <si>
    <t>Considering your responses in this survey, indicate those factors that were enabled adoption.  Rank order 1-5, with one being the highest and five being the lowest, the top 5 ENABLING factors that apply. Add factors if appropriate.</t>
  </si>
  <si>
    <t>Top 5 Enablers to Adoption</t>
  </si>
  <si>
    <t>Name of site:</t>
  </si>
  <si>
    <t>BARRIERS</t>
  </si>
  <si>
    <t>INVERTED RANK</t>
  </si>
  <si>
    <t>5=TOP 1=BOTTOM</t>
  </si>
  <si>
    <t>ENABLERS</t>
  </si>
  <si>
    <t>QS13c The goals for POPULATION HEALTH MANAGEMENT were clear.</t>
  </si>
  <si>
    <t>QS13b The goals for DATA COLLECTION were clear.</t>
  </si>
  <si>
    <t>QS13a The goals for DATA AGGREGATION capabilities were clear.</t>
  </si>
  <si>
    <t>QS12b The goals for DATA STANDARDIZATION were clear.</t>
  </si>
  <si>
    <t>QS12a The goals for DATA TRANSPARENCY (such as sharing information with patients) were clear.</t>
  </si>
  <si>
    <t>QS11d The goals for REFERRALS were were clear.</t>
  </si>
  <si>
    <t>QS11c The use of the guidelines increased our organizations ABILITY to implement analytics capabilities.</t>
  </si>
  <si>
    <t>QS11b From my perspective, the use of the guidelines guidelines increased our organizations ABILITY to implement data sharing solutions with other partners.</t>
  </si>
  <si>
    <t>QS11a The use of the guidelines increased my/our UNDERSTANDING of what data should be captured and shared with others on my/our team.</t>
  </si>
  <si>
    <t>QC5c) The cost of implementing the guideline(s) was reasonable for our facility or organization.</t>
  </si>
  <si>
    <t>QC5b) Any increases in workforce costs or workloads to implement guideline(s) was in proportion to the benefits.</t>
  </si>
  <si>
    <t>QC5a) The overall costs of the implementation project(s) were worth the benefits.</t>
  </si>
  <si>
    <t>QD3b) I/we would easily identify the objectives needed to reach goals in the Bree guidelines.</t>
  </si>
  <si>
    <t>QD3a) I/we could easily identify appropriate goals from the Bree guidelines.</t>
  </si>
  <si>
    <t>QF1c) The patient recommendations provided our patients with increased knowledge about the topic.</t>
  </si>
  <si>
    <t>QF1b) The use of the guidelines guidelines increased my/our confidence in decision making.</t>
  </si>
  <si>
    <t>QF1a) The use of the guidelines increased my/our understanding of the topic.</t>
  </si>
  <si>
    <t>Strongly agree</t>
  </si>
  <si>
    <t>Agree</t>
  </si>
  <si>
    <t>Neutral</t>
  </si>
  <si>
    <t>Disagree</t>
  </si>
  <si>
    <t>Strongly disagree</t>
  </si>
  <si>
    <t>Brief Survey</t>
  </si>
  <si>
    <t xml:space="preserve">Please answer the following questions about the Bree Collaborative Diabetes Care guidelines by entering and x in the corresponding column.  </t>
  </si>
  <si>
    <t>Name of program:</t>
  </si>
  <si>
    <t>Organization collects data in discrete fields for:</t>
  </si>
  <si>
    <t>Race and ethnicity</t>
  </si>
  <si>
    <t>Language</t>
  </si>
  <si>
    <t>Sex assigned at birth/gender</t>
  </si>
  <si>
    <t>Item 4</t>
  </si>
  <si>
    <t xml:space="preserve">Disabiilty </t>
  </si>
  <si>
    <t>Item 5</t>
  </si>
  <si>
    <t>Pregnancy Status</t>
  </si>
  <si>
    <t xml:space="preserve">Organization collects data on Social Determinants of Health, including: </t>
  </si>
  <si>
    <t>Item 6</t>
  </si>
  <si>
    <t>Food Insecurity</t>
  </si>
  <si>
    <t>Item 7</t>
  </si>
  <si>
    <t>Homelessness and housing insecurity</t>
  </si>
  <si>
    <t>Item 8</t>
  </si>
  <si>
    <t>Transportation Insecurity</t>
  </si>
  <si>
    <t>Item 9</t>
  </si>
  <si>
    <t>Incarceration Status</t>
  </si>
  <si>
    <t>Item 10</t>
  </si>
  <si>
    <t>Employment status</t>
  </si>
  <si>
    <t>Item 11</t>
  </si>
  <si>
    <t xml:space="preserve">Other SDOH domains: </t>
  </si>
  <si>
    <t>Item 12</t>
  </si>
  <si>
    <t>Gender identity</t>
  </si>
  <si>
    <t>Item 13</t>
  </si>
  <si>
    <t>Sexual Orientation</t>
  </si>
  <si>
    <t>Item 14</t>
  </si>
  <si>
    <t>Preferred pronouns</t>
  </si>
  <si>
    <t>Organization collects data to aggrate and use data for QI projects using the following domains:</t>
  </si>
  <si>
    <t>Item 15</t>
  </si>
  <si>
    <t>Item 16</t>
  </si>
  <si>
    <t>Item 17</t>
  </si>
  <si>
    <t>Item 18</t>
  </si>
  <si>
    <t>Item 19</t>
  </si>
  <si>
    <t>Item 20</t>
  </si>
  <si>
    <t>Item 21</t>
  </si>
  <si>
    <t>Item 22</t>
  </si>
  <si>
    <t>Item 23</t>
  </si>
  <si>
    <t>Requires designated Tribal liaison who is competent in understanding the cultural and legal aspects of Medicaid and IHCPs and AI/AN Enrollees</t>
  </si>
  <si>
    <t>Other metrics that promote equity (please list):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</si>
</sst>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0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left" vertical="center" wrapText="1" indent="2"/>
    </xf>
    <xf numFmtId="0" fontId="6" fillId="2" borderId="1" xfId="0" applyFont="1" applyFill="1" applyBorder="1" applyAlignment="1">
      <alignment horizontal="left" vertical="center" wrapText="1" indent="2"/>
    </xf>
    <xf numFmtId="0" fontId="0" fillId="0" borderId="1" xfId="0" applyBorder="1"/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wrapText="1"/>
    </xf>
    <xf numFmtId="0" fontId="6" fillId="0" borderId="8" xfId="0" applyFont="1" applyBorder="1" applyAlignment="1">
      <alignment vertical="center" wrapText="1"/>
    </xf>
    <xf numFmtId="0" fontId="0" fillId="0" borderId="8" xfId="0" applyBorder="1"/>
    <xf numFmtId="0" fontId="0" fillId="4" borderId="0" xfId="0" applyFill="1"/>
    <xf numFmtId="0" fontId="0" fillId="4" borderId="1" xfId="0" applyFill="1" applyBorder="1"/>
    <xf numFmtId="0" fontId="0" fillId="5" borderId="0" xfId="0" applyFill="1"/>
    <xf numFmtId="0" fontId="0" fillId="6" borderId="0" xfId="0" applyFill="1"/>
    <xf numFmtId="0" fontId="0" fillId="4" borderId="9" xfId="0" applyFill="1" applyBorder="1"/>
    <xf numFmtId="0" fontId="0" fillId="7" borderId="9" xfId="0" applyFill="1" applyBorder="1"/>
    <xf numFmtId="0" fontId="0" fillId="8" borderId="9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7" fillId="2" borderId="2" xfId="1" applyFill="1" applyBorder="1" applyAlignment="1">
      <alignment vertical="center" wrapText="1"/>
    </xf>
    <xf numFmtId="0" fontId="7" fillId="0" borderId="0" xfId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2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qualityhealth.sharepoint.com/Bree%20Collaborative/Implementation/Surveys/Score%20Cards/Critical%20Access%20Hospitals/Critical%20Access%20hospitals_DRAFT.xlsx" TargetMode="External"/><Relationship Id="rId1" Type="http://schemas.openxmlformats.org/officeDocument/2006/relationships/externalLinkPath" Target="/Bree%20Collaborative/Implementation/Surveys/Score%20Cards/Critical%20Access%20Hospitals/Critical%20Access%20hospitals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3Pe_f61KZ0CmNRaB5bkz3oXRavRd2F5CoBPpuZvEDArmbskwaMFYTpUDvKHzBfP5" itemId="01TTLK4HL4Y63PCN7TXJAYB7XERO2AJ6LR">
      <xxl21:absoluteUrl r:id="rId2"/>
    </xxl21:alternateUrls>
    <sheetNames>
      <sheetName val="READ ME FIRST"/>
      <sheetName val="Survey Questions"/>
      <sheetName val="VBP Models"/>
      <sheetName val="Obstetrics"/>
      <sheetName val="Oncology"/>
      <sheetName val="Readmission"/>
      <sheetName val="Prostate CA"/>
      <sheetName val="Low Back Pain"/>
      <sheetName val="Opioid Rx"/>
      <sheetName val="End Of Life Planning"/>
      <sheetName val="Addiction Dependence Tx"/>
      <sheetName val="NEW_LGBTQ"/>
      <sheetName val="NEW_Alzheimers"/>
      <sheetName val="NEW_Psychotropics"/>
      <sheetName val="NEW_Telehealth"/>
      <sheetName val="NEW_OUD Treatment"/>
      <sheetName val="NEW_Suicide Care"/>
      <sheetName val="NEW_BH Integration"/>
      <sheetName val="NEW_Cervical Cancer Screening"/>
      <sheetName val="NEW_Ped Asthma"/>
      <sheetName val="NEW_Hep C"/>
      <sheetName val="NEW_OPIC"/>
      <sheetName val="NEW_CRC Screening"/>
      <sheetName val="NEW_Reproducive health"/>
      <sheetName val="NEW_Pallative Care"/>
      <sheetName val="NEW_Primary Care"/>
      <sheetName val="Equity"/>
      <sheetName val="Bariers &amp; Enablers"/>
    </sheetNames>
    <sheetDataSet>
      <sheetData sheetId="0"/>
      <sheetData sheetId="1"/>
      <sheetData sheetId="2">
        <row r="1">
          <cell r="C1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4F59-B4A2-4818-9359-A59528FDA841}">
  <dimension ref="A1:D22"/>
  <sheetViews>
    <sheetView tabSelected="1" workbookViewId="0">
      <selection activeCell="C26" sqref="C26"/>
    </sheetView>
  </sheetViews>
  <sheetFormatPr defaultRowHeight="14.25" x14ac:dyDescent="0.45"/>
  <cols>
    <col min="2" max="2" width="72.9296875" customWidth="1"/>
    <col min="3" max="3" width="28.33203125" customWidth="1"/>
    <col min="4" max="4" width="44.796875" customWidth="1"/>
  </cols>
  <sheetData>
    <row r="1" spans="1:4" x14ac:dyDescent="0.45">
      <c r="A1" s="1"/>
      <c r="B1" s="2" t="s">
        <v>0</v>
      </c>
      <c r="C1">
        <f>'[1]VBP Models'!C1</f>
        <v>0</v>
      </c>
    </row>
    <row r="2" spans="1:4" ht="14.65" thickBot="1" x14ac:dyDescent="0.5">
      <c r="A2" s="1"/>
      <c r="B2" s="3"/>
    </row>
    <row r="3" spans="1:4" ht="14.65" thickBot="1" x14ac:dyDescent="0.5">
      <c r="A3" s="1"/>
      <c r="B3" s="4" t="s">
        <v>1</v>
      </c>
      <c r="C3" s="5"/>
      <c r="D3" s="5"/>
    </row>
    <row r="4" spans="1:4" ht="14.65" thickBot="1" x14ac:dyDescent="0.5">
      <c r="A4" s="1"/>
      <c r="B4" s="6" t="s">
        <v>2</v>
      </c>
      <c r="C4" s="7"/>
      <c r="D4" s="8"/>
    </row>
    <row r="5" spans="1:4" ht="14.65" thickBot="1" x14ac:dyDescent="0.5">
      <c r="A5" s="1"/>
      <c r="B5" s="6" t="s">
        <v>3</v>
      </c>
      <c r="C5" s="7"/>
      <c r="D5" s="8"/>
    </row>
    <row r="6" spans="1:4" ht="14.65" thickBot="1" x14ac:dyDescent="0.5">
      <c r="A6" s="1"/>
      <c r="B6" s="4" t="s">
        <v>4</v>
      </c>
      <c r="C6" s="7"/>
      <c r="D6" s="8"/>
    </row>
    <row r="7" spans="1:4" ht="14.65" thickBot="1" x14ac:dyDescent="0.5">
      <c r="A7" s="1"/>
      <c r="B7" s="4" t="s">
        <v>5</v>
      </c>
      <c r="C7" s="7"/>
      <c r="D7" s="8"/>
    </row>
    <row r="8" spans="1:4" x14ac:dyDescent="0.45">
      <c r="A8" s="1"/>
      <c r="B8" s="9"/>
      <c r="C8" s="9"/>
      <c r="D8" s="9"/>
    </row>
    <row r="9" spans="1:4" x14ac:dyDescent="0.45">
      <c r="A9" s="1"/>
      <c r="B9" s="10" t="s">
        <v>6</v>
      </c>
      <c r="C9" s="9"/>
      <c r="D9" s="9"/>
    </row>
    <row r="10" spans="1:4" ht="14.65" thickBot="1" x14ac:dyDescent="0.5">
      <c r="B10" s="11"/>
    </row>
    <row r="11" spans="1:4" ht="15.75" customHeight="1" thickBot="1" x14ac:dyDescent="0.5">
      <c r="A11" s="12"/>
      <c r="B11" s="13"/>
      <c r="C11" s="14" t="s">
        <v>7</v>
      </c>
      <c r="D11" s="14" t="s">
        <v>8</v>
      </c>
    </row>
    <row r="12" spans="1:4" s="15" customFormat="1" ht="28.9" customHeight="1" thickBot="1" x14ac:dyDescent="0.5">
      <c r="B12" s="16" t="s">
        <v>9</v>
      </c>
      <c r="C12" s="16" t="e">
        <f t="shared" ref="C12" si="0">AVERAGE(C13:C15)</f>
        <v>#DIV/0!</v>
      </c>
      <c r="D12" s="16"/>
    </row>
    <row r="13" spans="1:4" ht="28.9" thickBot="1" x14ac:dyDescent="0.5">
      <c r="A13" s="17" t="s">
        <v>10</v>
      </c>
      <c r="B13" s="4" t="s">
        <v>11</v>
      </c>
      <c r="C13" s="18"/>
      <c r="D13" s="14"/>
    </row>
    <row r="14" spans="1:4" ht="28.9" thickBot="1" x14ac:dyDescent="0.5">
      <c r="A14" s="17" t="s">
        <v>12</v>
      </c>
      <c r="B14" s="4" t="s">
        <v>13</v>
      </c>
      <c r="C14" s="18"/>
      <c r="D14" s="14"/>
    </row>
    <row r="15" spans="1:4" ht="43.15" thickBot="1" x14ac:dyDescent="0.5">
      <c r="A15" s="17" t="s">
        <v>14</v>
      </c>
      <c r="B15" s="4" t="s">
        <v>15</v>
      </c>
      <c r="C15" s="18"/>
      <c r="D15" s="14"/>
    </row>
    <row r="16" spans="1:4" ht="14.65" thickBot="1" x14ac:dyDescent="0.5">
      <c r="A16" s="17"/>
      <c r="B16" s="19" t="s">
        <v>16</v>
      </c>
      <c r="C16" s="20"/>
      <c r="D16" s="20"/>
    </row>
    <row r="17" spans="1:4" ht="14.65" thickBot="1" x14ac:dyDescent="0.5">
      <c r="A17" s="21" t="s">
        <v>17</v>
      </c>
      <c r="B17" s="22" t="s">
        <v>18</v>
      </c>
      <c r="C17" s="18"/>
      <c r="D17" s="14"/>
    </row>
    <row r="18" spans="1:4" ht="14.65" thickBot="1" x14ac:dyDescent="0.5">
      <c r="A18" s="17"/>
      <c r="B18" s="19" t="s">
        <v>19</v>
      </c>
      <c r="C18" s="20"/>
      <c r="D18" s="20"/>
    </row>
    <row r="19" spans="1:4" ht="32.65" customHeight="1" thickBot="1" x14ac:dyDescent="0.5">
      <c r="A19" s="21" t="s">
        <v>17</v>
      </c>
      <c r="B19" s="23"/>
      <c r="C19" s="18"/>
      <c r="D19" s="14"/>
    </row>
    <row r="20" spans="1:4" ht="36.75" customHeight="1" thickBot="1" x14ac:dyDescent="0.5">
      <c r="B20" s="4" t="s">
        <v>20</v>
      </c>
      <c r="C20" s="4"/>
      <c r="D20" s="24"/>
    </row>
    <row r="21" spans="1:4" x14ac:dyDescent="0.45">
      <c r="B21" s="9"/>
      <c r="C21" s="9"/>
    </row>
    <row r="22" spans="1:4" x14ac:dyDescent="0.45">
      <c r="B22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F77D-812B-4F8C-9220-3D3781EC0EDE}">
  <dimension ref="A1:E43"/>
  <sheetViews>
    <sheetView topLeftCell="A9" workbookViewId="0">
      <selection activeCell="K33" sqref="K33"/>
    </sheetView>
  </sheetViews>
  <sheetFormatPr defaultRowHeight="14.25" x14ac:dyDescent="0.45"/>
  <cols>
    <col min="2" max="2" width="46.9296875" customWidth="1"/>
    <col min="3" max="3" width="17" customWidth="1"/>
    <col min="4" max="4" width="19" customWidth="1"/>
    <col min="5" max="5" width="17" customWidth="1"/>
  </cols>
  <sheetData>
    <row r="1" spans="1:5" ht="14.65" thickBot="1" x14ac:dyDescent="0.5">
      <c r="A1" s="1"/>
      <c r="B1" s="2" t="s">
        <v>0</v>
      </c>
    </row>
    <row r="2" spans="1:5" ht="14.65" thickBot="1" x14ac:dyDescent="0.5">
      <c r="A2" s="1"/>
      <c r="B2" s="2"/>
      <c r="C2" s="49"/>
      <c r="D2" s="49"/>
      <c r="E2" s="49"/>
    </row>
    <row r="3" spans="1:5" ht="14.65" thickBot="1" x14ac:dyDescent="0.5">
      <c r="A3" s="1"/>
      <c r="B3" s="4" t="s">
        <v>1</v>
      </c>
      <c r="C3" s="50"/>
      <c r="D3" s="5"/>
      <c r="E3" s="5"/>
    </row>
    <row r="4" spans="1:5" ht="14.65" thickBot="1" x14ac:dyDescent="0.5">
      <c r="A4" s="1"/>
      <c r="B4" s="6" t="s">
        <v>2</v>
      </c>
      <c r="C4" s="7"/>
      <c r="D4" s="8"/>
      <c r="E4" s="8"/>
    </row>
    <row r="5" spans="1:5" ht="14.65" thickBot="1" x14ac:dyDescent="0.5">
      <c r="A5" s="1"/>
      <c r="B5" s="6" t="s">
        <v>3</v>
      </c>
      <c r="C5" s="7"/>
      <c r="D5" s="8"/>
      <c r="E5" s="8"/>
    </row>
    <row r="6" spans="1:5" ht="14.65" thickBot="1" x14ac:dyDescent="0.5">
      <c r="A6" s="1"/>
      <c r="B6" s="4" t="s">
        <v>4</v>
      </c>
      <c r="C6" s="7"/>
      <c r="D6" s="8"/>
      <c r="E6" s="8"/>
    </row>
    <row r="7" spans="1:5" ht="14.65" thickBot="1" x14ac:dyDescent="0.5">
      <c r="A7" s="1"/>
      <c r="B7" s="4" t="s">
        <v>5</v>
      </c>
      <c r="C7" s="7"/>
      <c r="D7" s="8"/>
      <c r="E7" s="51"/>
    </row>
    <row r="8" spans="1:5" x14ac:dyDescent="0.45">
      <c r="A8" s="1"/>
      <c r="B8" s="9"/>
      <c r="C8" s="9"/>
      <c r="D8" s="9"/>
      <c r="E8" s="52"/>
    </row>
    <row r="9" spans="1:5" x14ac:dyDescent="0.45">
      <c r="A9" s="1"/>
      <c r="B9" s="9"/>
      <c r="C9" s="9"/>
      <c r="D9" s="9"/>
      <c r="E9" s="52"/>
    </row>
    <row r="10" spans="1:5" ht="14.65" thickBot="1" x14ac:dyDescent="0.5">
      <c r="B10" s="11"/>
    </row>
    <row r="11" spans="1:5" ht="15.75" customHeight="1" thickBot="1" x14ac:dyDescent="0.5">
      <c r="A11" s="12"/>
      <c r="B11" s="13"/>
      <c r="C11" s="14" t="s">
        <v>7</v>
      </c>
      <c r="D11" s="14" t="s">
        <v>7</v>
      </c>
      <c r="E11" s="14" t="s">
        <v>7</v>
      </c>
    </row>
    <row r="12" spans="1:5" ht="28.9" customHeight="1" thickBot="1" x14ac:dyDescent="0.5">
      <c r="B12" s="4" t="s">
        <v>9</v>
      </c>
      <c r="C12" s="18" t="e">
        <f>AVERAGE(C14:C39)</f>
        <v>#DIV/0!</v>
      </c>
      <c r="D12" s="18" t="e">
        <f t="shared" ref="D12:E12" si="0">AVERAGE(D14:D39)</f>
        <v>#DIV/0!</v>
      </c>
      <c r="E12" s="18" t="e">
        <f t="shared" si="0"/>
        <v>#DIV/0!</v>
      </c>
    </row>
    <row r="13" spans="1:5" ht="14.65" thickBot="1" x14ac:dyDescent="0.5">
      <c r="A13" s="17"/>
      <c r="B13" s="53" t="s">
        <v>75</v>
      </c>
      <c r="C13" s="20"/>
      <c r="D13" s="54"/>
      <c r="E13" s="54"/>
    </row>
    <row r="14" spans="1:5" ht="14.65" thickBot="1" x14ac:dyDescent="0.5">
      <c r="A14" s="17" t="s">
        <v>10</v>
      </c>
      <c r="B14" s="55" t="s">
        <v>76</v>
      </c>
      <c r="C14" s="18"/>
      <c r="D14" s="18"/>
      <c r="E14" s="4"/>
    </row>
    <row r="15" spans="1:5" ht="14.65" thickBot="1" x14ac:dyDescent="0.5">
      <c r="A15" s="17" t="s">
        <v>12</v>
      </c>
      <c r="B15" s="55" t="s">
        <v>77</v>
      </c>
      <c r="C15" s="18"/>
      <c r="D15" s="18"/>
      <c r="E15" s="4"/>
    </row>
    <row r="16" spans="1:5" ht="14.65" thickBot="1" x14ac:dyDescent="0.5">
      <c r="A16" s="17" t="s">
        <v>14</v>
      </c>
      <c r="B16" s="55" t="s">
        <v>78</v>
      </c>
      <c r="C16" s="18"/>
      <c r="D16" s="18"/>
      <c r="E16" s="4"/>
    </row>
    <row r="17" spans="1:5" ht="14.65" thickBot="1" x14ac:dyDescent="0.5">
      <c r="A17" s="17" t="s">
        <v>79</v>
      </c>
      <c r="B17" s="55" t="s">
        <v>80</v>
      </c>
      <c r="C17" s="18"/>
      <c r="D17" s="18"/>
      <c r="E17" s="4"/>
    </row>
    <row r="18" spans="1:5" ht="14.65" thickBot="1" x14ac:dyDescent="0.5">
      <c r="A18" s="17" t="s">
        <v>81</v>
      </c>
      <c r="B18" s="55" t="s">
        <v>82</v>
      </c>
      <c r="C18" s="18"/>
      <c r="D18" s="18"/>
      <c r="E18" s="4"/>
    </row>
    <row r="19" spans="1:5" ht="28.9" thickBot="1" x14ac:dyDescent="0.5">
      <c r="A19" s="17"/>
      <c r="B19" s="56" t="s">
        <v>83</v>
      </c>
      <c r="C19" s="20"/>
      <c r="D19" s="20"/>
      <c r="E19" s="19"/>
    </row>
    <row r="20" spans="1:5" ht="14.65" thickBot="1" x14ac:dyDescent="0.5">
      <c r="A20" s="17" t="s">
        <v>84</v>
      </c>
      <c r="B20" s="55" t="s">
        <v>85</v>
      </c>
      <c r="C20" s="18"/>
      <c r="D20" s="18"/>
      <c r="E20" s="4"/>
    </row>
    <row r="21" spans="1:5" ht="14.65" thickBot="1" x14ac:dyDescent="0.5">
      <c r="A21" s="17" t="s">
        <v>86</v>
      </c>
      <c r="B21" s="55" t="s">
        <v>87</v>
      </c>
      <c r="C21" s="18"/>
      <c r="D21" s="18"/>
      <c r="E21" s="4"/>
    </row>
    <row r="22" spans="1:5" ht="14.65" thickBot="1" x14ac:dyDescent="0.5">
      <c r="A22" s="17" t="s">
        <v>88</v>
      </c>
      <c r="B22" s="55" t="s">
        <v>89</v>
      </c>
      <c r="C22" s="18"/>
      <c r="D22" s="18"/>
      <c r="E22" s="4"/>
    </row>
    <row r="23" spans="1:5" ht="14.65" thickBot="1" x14ac:dyDescent="0.5">
      <c r="A23" s="17" t="s">
        <v>90</v>
      </c>
      <c r="B23" s="55" t="s">
        <v>91</v>
      </c>
      <c r="C23" s="18"/>
      <c r="D23" s="18"/>
      <c r="E23" s="4"/>
    </row>
    <row r="24" spans="1:5" ht="14.65" thickBot="1" x14ac:dyDescent="0.5">
      <c r="A24" s="17" t="s">
        <v>92</v>
      </c>
      <c r="B24" s="55" t="s">
        <v>93</v>
      </c>
      <c r="C24" s="18"/>
      <c r="D24" s="18"/>
      <c r="E24" s="4"/>
    </row>
    <row r="25" spans="1:5" ht="14.65" thickBot="1" x14ac:dyDescent="0.5">
      <c r="A25" s="17" t="s">
        <v>94</v>
      </c>
      <c r="B25" s="55" t="s">
        <v>95</v>
      </c>
      <c r="C25" s="18"/>
      <c r="D25" s="18"/>
      <c r="E25" s="4"/>
    </row>
    <row r="26" spans="1:5" ht="14.65" thickBot="1" x14ac:dyDescent="0.5">
      <c r="A26" s="17"/>
      <c r="B26" s="56" t="s">
        <v>75</v>
      </c>
      <c r="C26" s="20"/>
      <c r="D26" s="20"/>
      <c r="E26" s="19"/>
    </row>
    <row r="27" spans="1:5" ht="14.65" thickBot="1" x14ac:dyDescent="0.5">
      <c r="A27" s="17" t="s">
        <v>96</v>
      </c>
      <c r="B27" s="55" t="s">
        <v>97</v>
      </c>
      <c r="C27" s="18"/>
      <c r="D27" s="18"/>
      <c r="E27" s="4"/>
    </row>
    <row r="28" spans="1:5" ht="14.65" thickBot="1" x14ac:dyDescent="0.5">
      <c r="A28" s="17" t="s">
        <v>98</v>
      </c>
      <c r="B28" s="55" t="s">
        <v>99</v>
      </c>
      <c r="C28" s="18"/>
      <c r="D28" s="18"/>
      <c r="E28" s="4"/>
    </row>
    <row r="29" spans="1:5" ht="14.65" thickBot="1" x14ac:dyDescent="0.5">
      <c r="A29" s="17" t="s">
        <v>100</v>
      </c>
      <c r="B29" s="55" t="s">
        <v>101</v>
      </c>
      <c r="C29" s="18"/>
      <c r="D29" s="18"/>
      <c r="E29" s="4"/>
    </row>
    <row r="30" spans="1:5" ht="28.9" thickBot="1" x14ac:dyDescent="0.5">
      <c r="A30" s="17"/>
      <c r="B30" s="53" t="s">
        <v>102</v>
      </c>
      <c r="C30" s="20"/>
      <c r="D30" s="20"/>
      <c r="E30" s="19"/>
    </row>
    <row r="31" spans="1:5" ht="14.65" thickBot="1" x14ac:dyDescent="0.5">
      <c r="A31" s="17" t="s">
        <v>103</v>
      </c>
      <c r="B31" s="55" t="s">
        <v>76</v>
      </c>
      <c r="C31" s="18"/>
      <c r="D31" s="18"/>
      <c r="E31" s="4"/>
    </row>
    <row r="32" spans="1:5" ht="14.65" thickBot="1" x14ac:dyDescent="0.5">
      <c r="A32" s="17" t="s">
        <v>104</v>
      </c>
      <c r="B32" s="55" t="s">
        <v>77</v>
      </c>
      <c r="C32" s="18"/>
      <c r="D32" s="18"/>
      <c r="E32" s="4"/>
    </row>
    <row r="33" spans="1:5" ht="14.65" thickBot="1" x14ac:dyDescent="0.5">
      <c r="A33" s="17" t="s">
        <v>105</v>
      </c>
      <c r="B33" s="55" t="s">
        <v>78</v>
      </c>
      <c r="C33" s="18"/>
      <c r="D33" s="18"/>
      <c r="E33" s="4"/>
    </row>
    <row r="34" spans="1:5" ht="14.65" thickBot="1" x14ac:dyDescent="0.5">
      <c r="A34" s="17" t="s">
        <v>106</v>
      </c>
      <c r="B34" s="55" t="s">
        <v>87</v>
      </c>
      <c r="C34" s="18"/>
      <c r="D34" s="18"/>
      <c r="E34" s="4"/>
    </row>
    <row r="35" spans="1:5" ht="14.65" thickBot="1" x14ac:dyDescent="0.5">
      <c r="A35" s="17" t="s">
        <v>107</v>
      </c>
      <c r="B35" s="55" t="s">
        <v>91</v>
      </c>
      <c r="C35" s="18"/>
      <c r="D35" s="18"/>
      <c r="E35" s="4"/>
    </row>
    <row r="36" spans="1:5" ht="14.65" thickBot="1" x14ac:dyDescent="0.5">
      <c r="A36" s="17" t="s">
        <v>108</v>
      </c>
      <c r="B36" s="55" t="s">
        <v>89</v>
      </c>
      <c r="C36" s="18"/>
      <c r="D36" s="18"/>
      <c r="E36" s="4"/>
    </row>
    <row r="37" spans="1:5" ht="14.65" thickBot="1" x14ac:dyDescent="0.5">
      <c r="A37" s="17" t="s">
        <v>109</v>
      </c>
      <c r="B37" s="55" t="s">
        <v>80</v>
      </c>
      <c r="C37" s="18"/>
      <c r="D37" s="18"/>
      <c r="E37" s="4"/>
    </row>
    <row r="38" spans="1:5" ht="14.65" thickBot="1" x14ac:dyDescent="0.5">
      <c r="A38" s="17" t="s">
        <v>110</v>
      </c>
      <c r="B38" s="55" t="s">
        <v>82</v>
      </c>
      <c r="C38" s="18"/>
      <c r="D38" s="18"/>
      <c r="E38" s="4"/>
    </row>
    <row r="39" spans="1:5" ht="58.15" customHeight="1" thickBot="1" x14ac:dyDescent="0.5">
      <c r="A39" s="17" t="s">
        <v>111</v>
      </c>
      <c r="B39" s="57" t="s">
        <v>112</v>
      </c>
      <c r="C39" s="18"/>
      <c r="D39" s="18"/>
      <c r="E39" s="4"/>
    </row>
    <row r="40" spans="1:5" ht="14.65" thickBot="1" x14ac:dyDescent="0.5">
      <c r="A40" s="17"/>
      <c r="B40" s="55" t="s">
        <v>113</v>
      </c>
      <c r="C40" s="18"/>
      <c r="D40" s="18"/>
      <c r="E40" s="4"/>
    </row>
    <row r="41" spans="1:5" ht="30" customHeight="1" thickBot="1" x14ac:dyDescent="0.5">
      <c r="B41" s="4" t="s">
        <v>20</v>
      </c>
      <c r="C41" s="4"/>
      <c r="D41" s="24"/>
      <c r="E41" s="24"/>
    </row>
    <row r="42" spans="1:5" x14ac:dyDescent="0.45">
      <c r="B42" s="9"/>
      <c r="C42" s="9"/>
    </row>
    <row r="43" spans="1:5" x14ac:dyDescent="0.45">
      <c r="B43" s="9"/>
    </row>
  </sheetData>
  <mergeCells count="1">
    <mergeCell ref="C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9F8D-2ACA-49AF-95FF-AC1DF8916BF5}">
  <dimension ref="A1:O188"/>
  <sheetViews>
    <sheetView workbookViewId="0">
      <selection activeCell="D11" sqref="D11"/>
    </sheetView>
  </sheetViews>
  <sheetFormatPr defaultRowHeight="14.25" x14ac:dyDescent="0.45"/>
  <cols>
    <col min="1" max="1" width="80" customWidth="1"/>
    <col min="2" max="2" width="20.73046875" customWidth="1"/>
  </cols>
  <sheetData>
    <row r="1" spans="1:2" x14ac:dyDescent="0.45">
      <c r="A1" s="2" t="s">
        <v>0</v>
      </c>
    </row>
    <row r="2" spans="1:2" ht="14.65" thickBot="1" x14ac:dyDescent="0.5">
      <c r="A2" s="3"/>
    </row>
    <row r="3" spans="1:2" ht="14.65" thickBot="1" x14ac:dyDescent="0.5">
      <c r="A3" s="4" t="s">
        <v>21</v>
      </c>
      <c r="B3" s="25"/>
    </row>
    <row r="4" spans="1:2" ht="14.65" thickBot="1" x14ac:dyDescent="0.5">
      <c r="A4" s="6" t="s">
        <v>2</v>
      </c>
      <c r="B4" s="26"/>
    </row>
    <row r="5" spans="1:2" ht="14.65" thickBot="1" x14ac:dyDescent="0.5">
      <c r="A5" s="6" t="s">
        <v>3</v>
      </c>
      <c r="B5" s="26"/>
    </row>
    <row r="6" spans="1:2" ht="14.65" thickBot="1" x14ac:dyDescent="0.5">
      <c r="A6" s="6" t="s">
        <v>4</v>
      </c>
      <c r="B6" s="26"/>
    </row>
    <row r="7" spans="1:2" ht="14.65" thickBot="1" x14ac:dyDescent="0.5">
      <c r="A7" s="6" t="s">
        <v>5</v>
      </c>
      <c r="B7" s="26"/>
    </row>
    <row r="8" spans="1:2" x14ac:dyDescent="0.45">
      <c r="A8" s="11"/>
    </row>
    <row r="9" spans="1:2" x14ac:dyDescent="0.45">
      <c r="A9" s="10"/>
    </row>
    <row r="10" spans="1:2" x14ac:dyDescent="0.45">
      <c r="A10" s="2" t="s">
        <v>22</v>
      </c>
    </row>
    <row r="11" spans="1:2" ht="43.15" thickBot="1" x14ac:dyDescent="0.5">
      <c r="A11" s="9" t="s">
        <v>23</v>
      </c>
    </row>
    <row r="12" spans="1:2" ht="28.5" x14ac:dyDescent="0.45">
      <c r="A12" s="27"/>
      <c r="B12" s="28" t="s">
        <v>24</v>
      </c>
    </row>
    <row r="13" spans="1:2" ht="14.65" thickBot="1" x14ac:dyDescent="0.5">
      <c r="A13" s="29" t="s">
        <v>25</v>
      </c>
      <c r="B13" s="30" t="s">
        <v>26</v>
      </c>
    </row>
    <row r="14" spans="1:2" ht="14.65" thickBot="1" x14ac:dyDescent="0.5">
      <c r="A14" s="31" t="s">
        <v>27</v>
      </c>
      <c r="B14" s="4"/>
    </row>
    <row r="15" spans="1:2" ht="14.65" thickBot="1" x14ac:dyDescent="0.5">
      <c r="A15" s="31" t="s">
        <v>28</v>
      </c>
      <c r="B15" s="6"/>
    </row>
    <row r="16" spans="1:2" ht="14.65" thickBot="1" x14ac:dyDescent="0.5">
      <c r="A16" s="31" t="s">
        <v>29</v>
      </c>
      <c r="B16" s="6"/>
    </row>
    <row r="17" spans="1:2" ht="14.65" thickBot="1" x14ac:dyDescent="0.5">
      <c r="A17" s="31" t="s">
        <v>30</v>
      </c>
      <c r="B17" s="6"/>
    </row>
    <row r="18" spans="1:2" ht="14.65" thickBot="1" x14ac:dyDescent="0.5">
      <c r="A18" s="31" t="s">
        <v>31</v>
      </c>
      <c r="B18" s="6"/>
    </row>
    <row r="19" spans="1:2" ht="14.65" thickBot="1" x14ac:dyDescent="0.5">
      <c r="A19" s="31" t="s">
        <v>32</v>
      </c>
      <c r="B19" s="6"/>
    </row>
    <row r="20" spans="1:2" ht="14.65" thickBot="1" x14ac:dyDescent="0.5">
      <c r="A20" s="31" t="s">
        <v>33</v>
      </c>
      <c r="B20" s="6"/>
    </row>
    <row r="21" spans="1:2" ht="14.65" thickBot="1" x14ac:dyDescent="0.5">
      <c r="A21" s="31" t="s">
        <v>34</v>
      </c>
      <c r="B21" s="6"/>
    </row>
    <row r="22" spans="1:2" ht="14.65" thickBot="1" x14ac:dyDescent="0.5">
      <c r="A22" s="31" t="s">
        <v>35</v>
      </c>
      <c r="B22" s="6"/>
    </row>
    <row r="23" spans="1:2" ht="14.65" thickBot="1" x14ac:dyDescent="0.5">
      <c r="A23" s="31" t="s">
        <v>36</v>
      </c>
      <c r="B23" s="6"/>
    </row>
    <row r="24" spans="1:2" ht="14.65" thickBot="1" x14ac:dyDescent="0.5">
      <c r="A24" s="31" t="s">
        <v>37</v>
      </c>
      <c r="B24" s="6"/>
    </row>
    <row r="25" spans="1:2" ht="14.65" thickBot="1" x14ac:dyDescent="0.5">
      <c r="A25" s="31" t="s">
        <v>38</v>
      </c>
      <c r="B25" s="6"/>
    </row>
    <row r="26" spans="1:2" ht="14.65" thickBot="1" x14ac:dyDescent="0.5">
      <c r="A26" s="31" t="s">
        <v>39</v>
      </c>
      <c r="B26" s="6"/>
    </row>
    <row r="27" spans="1:2" ht="14.65" thickBot="1" x14ac:dyDescent="0.5">
      <c r="A27" s="31" t="s">
        <v>40</v>
      </c>
      <c r="B27" s="6"/>
    </row>
    <row r="28" spans="1:2" s="32" customFormat="1" ht="14.65" thickBot="1" x14ac:dyDescent="0.5">
      <c r="A28" s="31" t="s">
        <v>41</v>
      </c>
      <c r="B28" s="4"/>
    </row>
    <row r="29" spans="1:2" s="32" customFormat="1" ht="30" customHeight="1" thickBot="1" x14ac:dyDescent="0.5">
      <c r="A29" s="31" t="s">
        <v>42</v>
      </c>
      <c r="B29" s="4"/>
    </row>
    <row r="30" spans="1:2" s="32" customFormat="1" ht="14.65" thickBot="1" x14ac:dyDescent="0.5">
      <c r="A30" s="31"/>
      <c r="B30" s="4"/>
    </row>
    <row r="31" spans="1:2" s="32" customFormat="1" ht="14.65" thickBot="1" x14ac:dyDescent="0.5">
      <c r="A31" s="31"/>
      <c r="B31" s="4"/>
    </row>
    <row r="32" spans="1:2" s="32" customFormat="1" ht="14.65" thickBot="1" x14ac:dyDescent="0.5">
      <c r="A32" s="31"/>
      <c r="B32" s="4"/>
    </row>
    <row r="35" spans="1:2" ht="43.15" thickBot="1" x14ac:dyDescent="0.5">
      <c r="A35" s="32" t="s">
        <v>43</v>
      </c>
    </row>
    <row r="36" spans="1:2" ht="28.5" x14ac:dyDescent="0.45">
      <c r="A36" s="27"/>
      <c r="B36" s="28" t="s">
        <v>44</v>
      </c>
    </row>
    <row r="37" spans="1:2" ht="14.65" thickBot="1" x14ac:dyDescent="0.5">
      <c r="A37" s="29" t="s">
        <v>25</v>
      </c>
      <c r="B37" s="30" t="s">
        <v>26</v>
      </c>
    </row>
    <row r="38" spans="1:2" ht="14.65" thickBot="1" x14ac:dyDescent="0.5">
      <c r="A38" s="31" t="s">
        <v>27</v>
      </c>
      <c r="B38" s="4"/>
    </row>
    <row r="39" spans="1:2" ht="14.65" thickBot="1" x14ac:dyDescent="0.5">
      <c r="A39" s="31" t="s">
        <v>28</v>
      </c>
      <c r="B39" s="4"/>
    </row>
    <row r="40" spans="1:2" ht="14.65" thickBot="1" x14ac:dyDescent="0.5">
      <c r="A40" s="31" t="s">
        <v>29</v>
      </c>
      <c r="B40" s="4"/>
    </row>
    <row r="41" spans="1:2" ht="14.65" thickBot="1" x14ac:dyDescent="0.5">
      <c r="A41" s="31" t="s">
        <v>30</v>
      </c>
      <c r="B41" s="4"/>
    </row>
    <row r="42" spans="1:2" ht="14.65" thickBot="1" x14ac:dyDescent="0.5">
      <c r="A42" s="31" t="s">
        <v>31</v>
      </c>
      <c r="B42" s="4"/>
    </row>
    <row r="43" spans="1:2" ht="14.65" thickBot="1" x14ac:dyDescent="0.5">
      <c r="A43" s="31" t="s">
        <v>32</v>
      </c>
      <c r="B43" s="4"/>
    </row>
    <row r="44" spans="1:2" ht="14.65" thickBot="1" x14ac:dyDescent="0.5">
      <c r="A44" s="31" t="s">
        <v>33</v>
      </c>
      <c r="B44" s="4"/>
    </row>
    <row r="45" spans="1:2" ht="14.65" thickBot="1" x14ac:dyDescent="0.5">
      <c r="A45" s="31" t="s">
        <v>34</v>
      </c>
      <c r="B45" s="4"/>
    </row>
    <row r="46" spans="1:2" ht="14.65" thickBot="1" x14ac:dyDescent="0.5">
      <c r="A46" s="31" t="s">
        <v>35</v>
      </c>
      <c r="B46" s="4"/>
    </row>
    <row r="47" spans="1:2" ht="14.65" thickBot="1" x14ac:dyDescent="0.5">
      <c r="A47" s="31" t="s">
        <v>36</v>
      </c>
      <c r="B47" s="4"/>
    </row>
    <row r="48" spans="1:2" ht="14.65" thickBot="1" x14ac:dyDescent="0.5">
      <c r="A48" s="31" t="s">
        <v>37</v>
      </c>
      <c r="B48" s="4"/>
    </row>
    <row r="49" spans="1:2" ht="14.65" thickBot="1" x14ac:dyDescent="0.5">
      <c r="A49" s="31" t="s">
        <v>38</v>
      </c>
      <c r="B49" s="4"/>
    </row>
    <row r="50" spans="1:2" ht="14.65" thickBot="1" x14ac:dyDescent="0.5">
      <c r="A50" s="31" t="s">
        <v>39</v>
      </c>
      <c r="B50" s="4"/>
    </row>
    <row r="51" spans="1:2" ht="14.65" thickBot="1" x14ac:dyDescent="0.5">
      <c r="A51" s="31" t="s">
        <v>40</v>
      </c>
      <c r="B51" s="4"/>
    </row>
    <row r="52" spans="1:2" ht="14.65" thickBot="1" x14ac:dyDescent="0.5">
      <c r="A52" s="33"/>
      <c r="B52" s="4"/>
    </row>
    <row r="53" spans="1:2" ht="14.65" thickBot="1" x14ac:dyDescent="0.5">
      <c r="A53" s="33"/>
      <c r="B53" s="4"/>
    </row>
    <row r="54" spans="1:2" ht="14.65" thickBot="1" x14ac:dyDescent="0.5">
      <c r="A54" s="33"/>
      <c r="B54" s="4"/>
    </row>
    <row r="55" spans="1:2" ht="14.65" thickBot="1" x14ac:dyDescent="0.5">
      <c r="A55" s="33"/>
      <c r="B55" s="4"/>
    </row>
    <row r="56" spans="1:2" ht="14.65" thickBot="1" x14ac:dyDescent="0.5">
      <c r="A56" s="34"/>
      <c r="B56" s="24"/>
    </row>
    <row r="57" spans="1:2" ht="14.65" thickBot="1" x14ac:dyDescent="0.5">
      <c r="A57" s="4" t="s">
        <v>20</v>
      </c>
      <c r="B57" s="4"/>
    </row>
    <row r="90" spans="1:15" ht="14.65" thickBot="1" x14ac:dyDescent="0.5"/>
    <row r="91" spans="1:15" s="35" customFormat="1" ht="14.65" thickBot="1" x14ac:dyDescent="0.5">
      <c r="A91" s="35" t="str">
        <f t="shared" ref="A91:O98" si="0">IF(A1="","",A1)</f>
        <v>I. Your Organization</v>
      </c>
      <c r="B91" s="36" t="str">
        <f t="shared" si="0"/>
        <v/>
      </c>
      <c r="C91" s="35" t="str">
        <f t="shared" si="0"/>
        <v/>
      </c>
      <c r="D91" s="35" t="str">
        <f t="shared" si="0"/>
        <v/>
      </c>
      <c r="E91" s="35" t="str">
        <f t="shared" si="0"/>
        <v/>
      </c>
      <c r="F91" s="35" t="str">
        <f t="shared" si="0"/>
        <v/>
      </c>
      <c r="G91" s="35" t="str">
        <f t="shared" si="0"/>
        <v/>
      </c>
      <c r="H91" s="35" t="str">
        <f t="shared" si="0"/>
        <v/>
      </c>
      <c r="I91" s="35" t="str">
        <f t="shared" si="0"/>
        <v/>
      </c>
      <c r="J91" s="35" t="str">
        <f t="shared" si="0"/>
        <v/>
      </c>
      <c r="K91" s="35" t="str">
        <f t="shared" si="0"/>
        <v/>
      </c>
      <c r="L91" s="35" t="str">
        <f t="shared" si="0"/>
        <v/>
      </c>
      <c r="M91" s="35" t="str">
        <f t="shared" si="0"/>
        <v/>
      </c>
      <c r="N91" s="35" t="str">
        <f t="shared" si="0"/>
        <v/>
      </c>
      <c r="O91" s="35" t="str">
        <f t="shared" si="0"/>
        <v/>
      </c>
    </row>
    <row r="92" spans="1:15" s="35" customFormat="1" ht="14.65" thickBot="1" x14ac:dyDescent="0.5">
      <c r="A92" s="35" t="str">
        <f t="shared" si="0"/>
        <v/>
      </c>
      <c r="B92" s="36" t="str">
        <f t="shared" si="0"/>
        <v/>
      </c>
      <c r="C92" s="35" t="str">
        <f t="shared" si="0"/>
        <v/>
      </c>
      <c r="D92" s="35" t="str">
        <f t="shared" si="0"/>
        <v/>
      </c>
      <c r="E92" s="35" t="str">
        <f t="shared" si="0"/>
        <v/>
      </c>
      <c r="F92" s="35" t="str">
        <f t="shared" si="0"/>
        <v/>
      </c>
      <c r="G92" s="35" t="str">
        <f t="shared" si="0"/>
        <v/>
      </c>
      <c r="H92" s="35" t="str">
        <f t="shared" si="0"/>
        <v/>
      </c>
      <c r="I92" s="35" t="str">
        <f t="shared" si="0"/>
        <v/>
      </c>
      <c r="J92" s="35" t="str">
        <f t="shared" si="0"/>
        <v/>
      </c>
      <c r="K92" s="35" t="str">
        <f t="shared" si="0"/>
        <v/>
      </c>
      <c r="L92" s="35" t="str">
        <f t="shared" si="0"/>
        <v/>
      </c>
      <c r="M92" s="35" t="str">
        <f t="shared" si="0"/>
        <v/>
      </c>
      <c r="N92" s="35" t="str">
        <f t="shared" si="0"/>
        <v/>
      </c>
      <c r="O92" s="35" t="str">
        <f t="shared" si="0"/>
        <v/>
      </c>
    </row>
    <row r="93" spans="1:15" s="35" customFormat="1" ht="14.65" thickBot="1" x14ac:dyDescent="0.5">
      <c r="A93" s="35" t="s">
        <v>45</v>
      </c>
      <c r="B93" s="36"/>
      <c r="C93" s="35" t="str">
        <f t="shared" si="0"/>
        <v/>
      </c>
      <c r="D93" s="35" t="str">
        <f t="shared" si="0"/>
        <v/>
      </c>
      <c r="E93" s="35" t="str">
        <f t="shared" si="0"/>
        <v/>
      </c>
      <c r="F93" s="35" t="str">
        <f t="shared" si="0"/>
        <v/>
      </c>
      <c r="G93" s="35" t="str">
        <f t="shared" si="0"/>
        <v/>
      </c>
      <c r="H93" s="35" t="str">
        <f t="shared" si="0"/>
        <v/>
      </c>
      <c r="I93" s="35" t="str">
        <f t="shared" si="0"/>
        <v/>
      </c>
      <c r="J93" s="35" t="str">
        <f t="shared" si="0"/>
        <v/>
      </c>
      <c r="K93" s="35" t="str">
        <f t="shared" si="0"/>
        <v/>
      </c>
      <c r="L93" s="35" t="str">
        <f t="shared" si="0"/>
        <v/>
      </c>
      <c r="M93" s="35" t="str">
        <f t="shared" si="0"/>
        <v/>
      </c>
      <c r="N93" s="35" t="str">
        <f t="shared" si="0"/>
        <v/>
      </c>
      <c r="O93" s="35" t="str">
        <f t="shared" si="0"/>
        <v/>
      </c>
    </row>
    <row r="94" spans="1:15" s="35" customFormat="1" ht="14.65" thickBot="1" x14ac:dyDescent="0.5">
      <c r="A94" s="35" t="str">
        <f>IF(A4="","",A4)</f>
        <v>Person Completing Survey:</v>
      </c>
      <c r="B94" s="36"/>
      <c r="C94" s="35" t="str">
        <f t="shared" si="0"/>
        <v/>
      </c>
      <c r="D94" s="35" t="str">
        <f t="shared" si="0"/>
        <v/>
      </c>
      <c r="E94" s="35" t="str">
        <f t="shared" si="0"/>
        <v/>
      </c>
      <c r="F94" s="35" t="str">
        <f t="shared" si="0"/>
        <v/>
      </c>
      <c r="G94" s="35" t="str">
        <f t="shared" si="0"/>
        <v/>
      </c>
      <c r="H94" s="35" t="str">
        <f t="shared" si="0"/>
        <v/>
      </c>
      <c r="I94" s="35" t="str">
        <f t="shared" si="0"/>
        <v/>
      </c>
      <c r="J94" s="35" t="str">
        <f t="shared" si="0"/>
        <v/>
      </c>
      <c r="K94" s="35" t="str">
        <f t="shared" si="0"/>
        <v/>
      </c>
      <c r="L94" s="35" t="str">
        <f t="shared" si="0"/>
        <v/>
      </c>
      <c r="M94" s="35" t="str">
        <f t="shared" si="0"/>
        <v/>
      </c>
      <c r="N94" s="35" t="str">
        <f t="shared" si="0"/>
        <v/>
      </c>
      <c r="O94" s="35" t="str">
        <f t="shared" si="0"/>
        <v/>
      </c>
    </row>
    <row r="95" spans="1:15" s="35" customFormat="1" ht="14.65" thickBot="1" x14ac:dyDescent="0.5">
      <c r="A95" s="35" t="str">
        <f>IF(A5="","",A5)</f>
        <v>Title:</v>
      </c>
      <c r="B95" s="36"/>
      <c r="C95" s="35" t="str">
        <f t="shared" si="0"/>
        <v/>
      </c>
      <c r="D95" s="35" t="str">
        <f t="shared" si="0"/>
        <v/>
      </c>
      <c r="E95" s="35" t="str">
        <f t="shared" si="0"/>
        <v/>
      </c>
      <c r="F95" s="35" t="str">
        <f t="shared" si="0"/>
        <v/>
      </c>
      <c r="G95" s="35" t="str">
        <f t="shared" si="0"/>
        <v/>
      </c>
      <c r="H95" s="35" t="str">
        <f t="shared" si="0"/>
        <v/>
      </c>
      <c r="I95" s="35" t="str">
        <f t="shared" si="0"/>
        <v/>
      </c>
      <c r="J95" s="35" t="str">
        <f t="shared" si="0"/>
        <v/>
      </c>
      <c r="K95" s="35" t="str">
        <f t="shared" si="0"/>
        <v/>
      </c>
      <c r="L95" s="35" t="str">
        <f t="shared" si="0"/>
        <v/>
      </c>
      <c r="M95" s="35" t="str">
        <f t="shared" si="0"/>
        <v/>
      </c>
      <c r="N95" s="35" t="str">
        <f t="shared" si="0"/>
        <v/>
      </c>
      <c r="O95" s="35" t="str">
        <f t="shared" si="0"/>
        <v/>
      </c>
    </row>
    <row r="96" spans="1:15" s="35" customFormat="1" x14ac:dyDescent="0.45">
      <c r="A96" s="35" t="str">
        <f>IF(A6="","",A6)</f>
        <v>Phone:</v>
      </c>
      <c r="C96" s="35" t="str">
        <f t="shared" si="0"/>
        <v/>
      </c>
      <c r="D96" s="35" t="str">
        <f t="shared" si="0"/>
        <v/>
      </c>
      <c r="E96" s="35" t="str">
        <f t="shared" si="0"/>
        <v/>
      </c>
      <c r="F96" s="35" t="str">
        <f t="shared" si="0"/>
        <v/>
      </c>
      <c r="G96" s="35" t="str">
        <f t="shared" si="0"/>
        <v/>
      </c>
      <c r="H96" s="35" t="str">
        <f t="shared" si="0"/>
        <v/>
      </c>
      <c r="I96" s="35" t="str">
        <f t="shared" si="0"/>
        <v/>
      </c>
      <c r="J96" s="35" t="str">
        <f t="shared" si="0"/>
        <v/>
      </c>
      <c r="K96" s="35" t="str">
        <f t="shared" si="0"/>
        <v/>
      </c>
      <c r="L96" s="35" t="str">
        <f t="shared" si="0"/>
        <v/>
      </c>
      <c r="M96" s="35" t="str">
        <f t="shared" si="0"/>
        <v/>
      </c>
      <c r="N96" s="35" t="str">
        <f t="shared" si="0"/>
        <v/>
      </c>
      <c r="O96" s="35" t="str">
        <f t="shared" si="0"/>
        <v/>
      </c>
    </row>
    <row r="97" spans="1:15" s="35" customFormat="1" x14ac:dyDescent="0.45">
      <c r="A97" s="35" t="str">
        <f>IF(A7="","",A7)</f>
        <v>Email:</v>
      </c>
      <c r="C97" s="35" t="str">
        <f t="shared" si="0"/>
        <v/>
      </c>
      <c r="D97" s="35" t="str">
        <f t="shared" si="0"/>
        <v/>
      </c>
      <c r="E97" s="35" t="str">
        <f t="shared" si="0"/>
        <v/>
      </c>
      <c r="F97" s="35" t="str">
        <f t="shared" si="0"/>
        <v/>
      </c>
      <c r="G97" s="35" t="str">
        <f t="shared" si="0"/>
        <v/>
      </c>
      <c r="H97" s="35" t="str">
        <f t="shared" si="0"/>
        <v/>
      </c>
      <c r="I97" s="35" t="str">
        <f t="shared" si="0"/>
        <v/>
      </c>
      <c r="J97" s="35" t="str">
        <f t="shared" si="0"/>
        <v/>
      </c>
      <c r="K97" s="35" t="str">
        <f t="shared" si="0"/>
        <v/>
      </c>
      <c r="L97" s="35" t="str">
        <f t="shared" si="0"/>
        <v/>
      </c>
      <c r="M97" s="35" t="str">
        <f t="shared" si="0"/>
        <v/>
      </c>
      <c r="N97" s="35" t="str">
        <f t="shared" si="0"/>
        <v/>
      </c>
      <c r="O97" s="35" t="str">
        <f t="shared" si="0"/>
        <v/>
      </c>
    </row>
    <row r="98" spans="1:15" s="35" customFormat="1" x14ac:dyDescent="0.45">
      <c r="A98" s="35" t="str">
        <f>IF(A8="","",A8)</f>
        <v/>
      </c>
      <c r="B98" s="35" t="str">
        <f t="shared" ref="B98" si="1">IF(B8="","",B8)</f>
        <v/>
      </c>
      <c r="C98" s="35" t="str">
        <f t="shared" si="0"/>
        <v/>
      </c>
      <c r="D98" s="35" t="str">
        <f t="shared" si="0"/>
        <v/>
      </c>
      <c r="E98" s="35" t="str">
        <f t="shared" si="0"/>
        <v/>
      </c>
      <c r="F98" s="35" t="str">
        <f t="shared" si="0"/>
        <v/>
      </c>
      <c r="G98" s="35" t="str">
        <f t="shared" si="0"/>
        <v/>
      </c>
      <c r="H98" s="35" t="str">
        <f t="shared" si="0"/>
        <v/>
      </c>
      <c r="I98" s="35" t="str">
        <f t="shared" si="0"/>
        <v/>
      </c>
      <c r="J98" s="35" t="str">
        <f t="shared" si="0"/>
        <v/>
      </c>
      <c r="K98" s="35" t="str">
        <f t="shared" si="0"/>
        <v/>
      </c>
      <c r="L98" s="35" t="str">
        <f t="shared" si="0"/>
        <v/>
      </c>
      <c r="M98" s="35" t="str">
        <f t="shared" si="0"/>
        <v/>
      </c>
      <c r="N98" s="35" t="str">
        <f t="shared" si="0"/>
        <v/>
      </c>
      <c r="O98" s="35" t="str">
        <f t="shared" si="0"/>
        <v/>
      </c>
    </row>
    <row r="99" spans="1:15" s="35" customFormat="1" x14ac:dyDescent="0.45">
      <c r="A99" s="35" t="e">
        <f>IF(#REF!="","",#REF!)</f>
        <v>#REF!</v>
      </c>
      <c r="B99" s="35" t="e">
        <f>IF(#REF!="","",#REF!)</f>
        <v>#REF!</v>
      </c>
      <c r="C99" s="35" t="e">
        <f>IF(#REF!="","",#REF!)</f>
        <v>#REF!</v>
      </c>
      <c r="D99" s="35" t="e">
        <f>IF(#REF!="","",#REF!)</f>
        <v>#REF!</v>
      </c>
      <c r="E99" s="35" t="e">
        <f>IF(#REF!="","",#REF!)</f>
        <v>#REF!</v>
      </c>
      <c r="F99" s="35" t="e">
        <f>IF(#REF!="","",#REF!)</f>
        <v>#REF!</v>
      </c>
      <c r="G99" s="35" t="e">
        <f>IF(#REF!="","",#REF!)</f>
        <v>#REF!</v>
      </c>
      <c r="H99" s="35" t="e">
        <f>IF(#REF!="","",#REF!)</f>
        <v>#REF!</v>
      </c>
      <c r="I99" s="35" t="e">
        <f>IF(#REF!="","",#REF!)</f>
        <v>#REF!</v>
      </c>
      <c r="J99" s="35" t="e">
        <f>IF(#REF!="","",#REF!)</f>
        <v>#REF!</v>
      </c>
      <c r="K99" s="35" t="e">
        <f>IF(#REF!="","",#REF!)</f>
        <v>#REF!</v>
      </c>
      <c r="L99" s="35" t="e">
        <f>IF(#REF!="","",#REF!)</f>
        <v>#REF!</v>
      </c>
      <c r="M99" s="35" t="e">
        <f>IF(#REF!="","",#REF!)</f>
        <v>#REF!</v>
      </c>
      <c r="N99" s="35" t="e">
        <f>IF(#REF!="","",#REF!)</f>
        <v>#REF!</v>
      </c>
      <c r="O99" s="35" t="e">
        <f>IF(#REF!="","",#REF!)</f>
        <v>#REF!</v>
      </c>
    </row>
    <row r="100" spans="1:15" s="35" customFormat="1" x14ac:dyDescent="0.45">
      <c r="A100" s="35" t="str">
        <f t="shared" ref="A100:O115" si="2">IF(A9="","",A9)</f>
        <v/>
      </c>
      <c r="B100" s="35" t="str">
        <f t="shared" si="2"/>
        <v/>
      </c>
      <c r="C100" s="35" t="str">
        <f t="shared" si="2"/>
        <v/>
      </c>
      <c r="D100" s="35" t="str">
        <f t="shared" si="2"/>
        <v/>
      </c>
      <c r="E100" s="35" t="str">
        <f t="shared" si="2"/>
        <v/>
      </c>
      <c r="F100" s="35" t="str">
        <f t="shared" si="2"/>
        <v/>
      </c>
      <c r="G100" s="35" t="str">
        <f t="shared" si="2"/>
        <v/>
      </c>
      <c r="H100" s="35" t="str">
        <f t="shared" si="2"/>
        <v/>
      </c>
      <c r="I100" s="35" t="str">
        <f t="shared" si="2"/>
        <v/>
      </c>
      <c r="J100" s="35" t="str">
        <f t="shared" si="2"/>
        <v/>
      </c>
      <c r="K100" s="35" t="str">
        <f t="shared" si="2"/>
        <v/>
      </c>
      <c r="L100" s="35" t="str">
        <f t="shared" si="2"/>
        <v/>
      </c>
      <c r="M100" s="35" t="str">
        <f t="shared" si="2"/>
        <v/>
      </c>
      <c r="N100" s="35" t="str">
        <f t="shared" si="2"/>
        <v/>
      </c>
      <c r="O100" s="35" t="str">
        <f t="shared" si="2"/>
        <v/>
      </c>
    </row>
    <row r="101" spans="1:15" s="35" customFormat="1" x14ac:dyDescent="0.45">
      <c r="A101" s="35" t="str">
        <f t="shared" si="2"/>
        <v>X. Factors affecting adoption (Barriers/Enablers)</v>
      </c>
      <c r="B101" s="35" t="str">
        <f t="shared" si="2"/>
        <v/>
      </c>
      <c r="C101" s="35" t="str">
        <f t="shared" si="2"/>
        <v/>
      </c>
      <c r="D101" s="35" t="str">
        <f t="shared" si="2"/>
        <v/>
      </c>
      <c r="E101" s="35" t="str">
        <f t="shared" si="2"/>
        <v/>
      </c>
      <c r="F101" s="35" t="str">
        <f t="shared" si="2"/>
        <v/>
      </c>
      <c r="G101" s="35" t="str">
        <f t="shared" si="2"/>
        <v/>
      </c>
      <c r="H101" s="35" t="str">
        <f t="shared" si="2"/>
        <v/>
      </c>
      <c r="I101" s="35" t="str">
        <f t="shared" si="2"/>
        <v/>
      </c>
      <c r="J101" s="35" t="str">
        <f t="shared" si="2"/>
        <v/>
      </c>
      <c r="K101" s="35" t="str">
        <f t="shared" si="2"/>
        <v/>
      </c>
      <c r="L101" s="35" t="str">
        <f t="shared" si="2"/>
        <v/>
      </c>
      <c r="M101" s="35" t="str">
        <f t="shared" si="2"/>
        <v/>
      </c>
      <c r="N101" s="35" t="str">
        <f t="shared" si="2"/>
        <v/>
      </c>
      <c r="O101" s="35" t="str">
        <f t="shared" si="2"/>
        <v/>
      </c>
    </row>
    <row r="102" spans="1:15" s="35" customFormat="1" x14ac:dyDescent="0.45">
      <c r="A102" s="35" t="str">
        <f t="shared" si="2"/>
        <v>Considering your responses in this survey, indicate those factors that were barrier to adoption.  Rank order 1-5, with one being the highest and five being the lowest, the top 5 factors which were BARRIERS that apply. Add factors if appropriate.</v>
      </c>
      <c r="B102" s="37" t="s">
        <v>46</v>
      </c>
      <c r="C102" s="35" t="str">
        <f t="shared" si="2"/>
        <v/>
      </c>
      <c r="D102" s="35" t="str">
        <f t="shared" si="2"/>
        <v/>
      </c>
      <c r="E102" s="35" t="str">
        <f t="shared" si="2"/>
        <v/>
      </c>
      <c r="F102" s="35" t="str">
        <f t="shared" si="2"/>
        <v/>
      </c>
      <c r="G102" s="35" t="str">
        <f t="shared" si="2"/>
        <v/>
      </c>
      <c r="H102" s="35" t="str">
        <f t="shared" si="2"/>
        <v/>
      </c>
      <c r="I102" s="35" t="str">
        <f t="shared" si="2"/>
        <v/>
      </c>
      <c r="J102" s="35" t="str">
        <f t="shared" si="2"/>
        <v/>
      </c>
      <c r="K102" s="35" t="str">
        <f t="shared" si="2"/>
        <v/>
      </c>
      <c r="L102" s="35" t="str">
        <f t="shared" si="2"/>
        <v/>
      </c>
      <c r="M102" s="35" t="str">
        <f t="shared" si="2"/>
        <v/>
      </c>
      <c r="N102" s="35" t="str">
        <f t="shared" si="2"/>
        <v/>
      </c>
      <c r="O102" s="35" t="str">
        <f t="shared" si="2"/>
        <v/>
      </c>
    </row>
    <row r="103" spans="1:15" s="38" customFormat="1" x14ac:dyDescent="0.45">
      <c r="A103" s="38" t="str">
        <f t="shared" si="2"/>
        <v/>
      </c>
      <c r="B103" s="38" t="s">
        <v>47</v>
      </c>
      <c r="C103" s="38" t="s">
        <v>47</v>
      </c>
      <c r="D103" s="38" t="s">
        <v>47</v>
      </c>
      <c r="E103" s="38" t="s">
        <v>47</v>
      </c>
      <c r="F103" s="38" t="s">
        <v>47</v>
      </c>
      <c r="G103" s="38" t="s">
        <v>47</v>
      </c>
      <c r="H103" s="38" t="s">
        <v>47</v>
      </c>
      <c r="I103" s="38" t="s">
        <v>47</v>
      </c>
      <c r="J103" s="38" t="s">
        <v>47</v>
      </c>
      <c r="K103" s="38" t="s">
        <v>47</v>
      </c>
      <c r="L103" s="38" t="s">
        <v>47</v>
      </c>
      <c r="M103" s="38" t="s">
        <v>47</v>
      </c>
      <c r="N103" s="38" t="s">
        <v>47</v>
      </c>
      <c r="O103" s="38" t="s">
        <v>47</v>
      </c>
    </row>
    <row r="104" spans="1:15" s="38" customFormat="1" x14ac:dyDescent="0.45">
      <c r="A104" s="38" t="str">
        <f t="shared" si="2"/>
        <v>Factor</v>
      </c>
      <c r="B104" s="38" t="s">
        <v>48</v>
      </c>
      <c r="C104" s="38" t="s">
        <v>48</v>
      </c>
      <c r="D104" s="38" t="s">
        <v>48</v>
      </c>
      <c r="E104" s="38" t="s">
        <v>48</v>
      </c>
      <c r="F104" s="38" t="s">
        <v>48</v>
      </c>
      <c r="G104" s="38" t="s">
        <v>48</v>
      </c>
      <c r="H104" s="38" t="s">
        <v>48</v>
      </c>
      <c r="I104" s="38" t="s">
        <v>48</v>
      </c>
      <c r="J104" s="38" t="s">
        <v>48</v>
      </c>
      <c r="K104" s="38" t="s">
        <v>48</v>
      </c>
      <c r="L104" s="38" t="s">
        <v>48</v>
      </c>
      <c r="M104" s="38" t="s">
        <v>48</v>
      </c>
      <c r="N104" s="38" t="s">
        <v>48</v>
      </c>
      <c r="O104" s="38" t="s">
        <v>48</v>
      </c>
    </row>
    <row r="105" spans="1:15" s="39" customFormat="1" x14ac:dyDescent="0.45">
      <c r="A105" s="39" t="str">
        <f t="shared" si="2"/>
        <v>Internal awareness/support of Bree Recommendations</v>
      </c>
      <c r="B105" s="40"/>
      <c r="C105" s="40" t="str">
        <f t="shared" ref="C105:O120" si="3">IF(C14="","",6-C14)</f>
        <v/>
      </c>
      <c r="D105" s="40" t="str">
        <f t="shared" si="3"/>
        <v/>
      </c>
      <c r="E105" s="40" t="str">
        <f t="shared" si="3"/>
        <v/>
      </c>
      <c r="F105" s="40" t="str">
        <f t="shared" si="3"/>
        <v/>
      </c>
      <c r="G105" s="40" t="str">
        <f t="shared" si="3"/>
        <v/>
      </c>
      <c r="H105" s="40" t="str">
        <f t="shared" si="3"/>
        <v/>
      </c>
      <c r="I105" s="40" t="str">
        <f t="shared" si="3"/>
        <v/>
      </c>
      <c r="J105" s="40" t="str">
        <f t="shared" si="3"/>
        <v/>
      </c>
      <c r="K105" s="40" t="str">
        <f t="shared" si="3"/>
        <v/>
      </c>
      <c r="L105" s="40" t="str">
        <f t="shared" si="3"/>
        <v/>
      </c>
      <c r="M105" s="40" t="str">
        <f t="shared" si="3"/>
        <v/>
      </c>
      <c r="N105" s="40" t="str">
        <f t="shared" si="3"/>
        <v/>
      </c>
      <c r="O105" s="40" t="str">
        <f t="shared" si="3"/>
        <v/>
      </c>
    </row>
    <row r="106" spans="1:15" s="39" customFormat="1" x14ac:dyDescent="0.45">
      <c r="A106" s="39" t="str">
        <f t="shared" si="2"/>
        <v>Sufficient market share/volume</v>
      </c>
      <c r="B106" s="40"/>
      <c r="C106" s="40" t="str">
        <f t="shared" si="3"/>
        <v/>
      </c>
      <c r="D106" s="40" t="str">
        <f t="shared" si="3"/>
        <v/>
      </c>
      <c r="E106" s="40" t="str">
        <f t="shared" si="3"/>
        <v/>
      </c>
      <c r="F106" s="40" t="str">
        <f t="shared" si="3"/>
        <v/>
      </c>
      <c r="G106" s="40" t="str">
        <f t="shared" si="3"/>
        <v/>
      </c>
      <c r="H106" s="40" t="str">
        <f t="shared" si="3"/>
        <v/>
      </c>
      <c r="I106" s="40" t="str">
        <f t="shared" si="3"/>
        <v/>
      </c>
      <c r="J106" s="40" t="str">
        <f t="shared" si="3"/>
        <v/>
      </c>
      <c r="K106" s="40" t="str">
        <f t="shared" si="3"/>
        <v/>
      </c>
      <c r="L106" s="40" t="str">
        <f t="shared" si="3"/>
        <v/>
      </c>
      <c r="M106" s="40" t="str">
        <f t="shared" si="3"/>
        <v/>
      </c>
      <c r="N106" s="40" t="str">
        <f t="shared" si="3"/>
        <v/>
      </c>
      <c r="O106" s="40" t="str">
        <f t="shared" si="3"/>
        <v/>
      </c>
    </row>
    <row r="107" spans="1:15" s="39" customFormat="1" x14ac:dyDescent="0.45">
      <c r="A107" s="39" t="str">
        <f t="shared" si="2"/>
        <v>Business case- evidence of economic reward</v>
      </c>
      <c r="B107" s="40"/>
      <c r="C107" s="40" t="str">
        <f t="shared" si="3"/>
        <v/>
      </c>
      <c r="D107" s="40" t="str">
        <f t="shared" si="3"/>
        <v/>
      </c>
      <c r="E107" s="40" t="str">
        <f t="shared" si="3"/>
        <v/>
      </c>
      <c r="F107" s="40" t="str">
        <f t="shared" si="3"/>
        <v/>
      </c>
      <c r="G107" s="40" t="str">
        <f t="shared" si="3"/>
        <v/>
      </c>
      <c r="H107" s="40" t="str">
        <f t="shared" si="3"/>
        <v/>
      </c>
      <c r="I107" s="40" t="str">
        <f t="shared" si="3"/>
        <v/>
      </c>
      <c r="J107" s="40" t="str">
        <f t="shared" si="3"/>
        <v/>
      </c>
      <c r="K107" s="40" t="str">
        <f t="shared" si="3"/>
        <v/>
      </c>
      <c r="L107" s="40" t="str">
        <f t="shared" si="3"/>
        <v/>
      </c>
      <c r="M107" s="40" t="str">
        <f t="shared" si="3"/>
        <v/>
      </c>
      <c r="N107" s="40" t="str">
        <f t="shared" si="3"/>
        <v/>
      </c>
      <c r="O107" s="40" t="str">
        <f t="shared" si="3"/>
        <v/>
      </c>
    </row>
    <row r="108" spans="1:15" s="39" customFormat="1" x14ac:dyDescent="0.45">
      <c r="A108" s="39" t="str">
        <f t="shared" si="2"/>
        <v>Contract partners interest in value-based purchasing</v>
      </c>
      <c r="B108" s="40"/>
      <c r="C108" s="40" t="str">
        <f t="shared" si="3"/>
        <v/>
      </c>
      <c r="D108" s="40" t="str">
        <f t="shared" si="3"/>
        <v/>
      </c>
      <c r="E108" s="40" t="str">
        <f t="shared" si="3"/>
        <v/>
      </c>
      <c r="F108" s="40" t="str">
        <f t="shared" si="3"/>
        <v/>
      </c>
      <c r="G108" s="40" t="str">
        <f t="shared" si="3"/>
        <v/>
      </c>
      <c r="H108" s="40" t="str">
        <f t="shared" si="3"/>
        <v/>
      </c>
      <c r="I108" s="40" t="str">
        <f t="shared" si="3"/>
        <v/>
      </c>
      <c r="J108" s="40" t="str">
        <f t="shared" si="3"/>
        <v/>
      </c>
      <c r="K108" s="40" t="str">
        <f t="shared" si="3"/>
        <v/>
      </c>
      <c r="L108" s="40" t="str">
        <f t="shared" si="3"/>
        <v/>
      </c>
      <c r="M108" s="40" t="str">
        <f t="shared" si="3"/>
        <v/>
      </c>
      <c r="N108" s="40" t="str">
        <f t="shared" si="3"/>
        <v/>
      </c>
      <c r="O108" s="40" t="str">
        <f t="shared" si="3"/>
        <v/>
      </c>
    </row>
    <row r="109" spans="1:15" s="39" customFormat="1" x14ac:dyDescent="0.45">
      <c r="A109" s="39" t="str">
        <f t="shared" si="2"/>
        <v>Existing forum to discuss value-based purchasing</v>
      </c>
      <c r="B109" s="40"/>
      <c r="C109" s="40" t="str">
        <f t="shared" si="3"/>
        <v/>
      </c>
      <c r="D109" s="40" t="str">
        <f t="shared" si="3"/>
        <v/>
      </c>
      <c r="E109" s="40" t="str">
        <f t="shared" si="3"/>
        <v/>
      </c>
      <c r="F109" s="40" t="str">
        <f t="shared" si="3"/>
        <v/>
      </c>
      <c r="G109" s="40" t="str">
        <f t="shared" si="3"/>
        <v/>
      </c>
      <c r="H109" s="40" t="str">
        <f t="shared" si="3"/>
        <v/>
      </c>
      <c r="I109" s="40" t="str">
        <f t="shared" si="3"/>
        <v/>
      </c>
      <c r="J109" s="40" t="str">
        <f t="shared" si="3"/>
        <v/>
      </c>
      <c r="K109" s="40" t="str">
        <f t="shared" si="3"/>
        <v/>
      </c>
      <c r="L109" s="40" t="str">
        <f t="shared" si="3"/>
        <v/>
      </c>
      <c r="M109" s="40" t="str">
        <f t="shared" si="3"/>
        <v/>
      </c>
      <c r="N109" s="40" t="str">
        <f t="shared" si="3"/>
        <v/>
      </c>
      <c r="O109" s="40" t="str">
        <f t="shared" si="3"/>
        <v/>
      </c>
    </row>
    <row r="110" spans="1:15" s="39" customFormat="1" x14ac:dyDescent="0.45">
      <c r="A110" s="39" t="str">
        <f t="shared" si="2"/>
        <v>Consensus on what constitutes quality of care</v>
      </c>
      <c r="B110" s="40"/>
      <c r="C110" s="40" t="str">
        <f t="shared" si="3"/>
        <v/>
      </c>
      <c r="D110" s="40" t="str">
        <f t="shared" si="3"/>
        <v/>
      </c>
      <c r="E110" s="40" t="str">
        <f t="shared" si="3"/>
        <v/>
      </c>
      <c r="F110" s="40" t="str">
        <f t="shared" si="3"/>
        <v/>
      </c>
      <c r="G110" s="40" t="str">
        <f t="shared" si="3"/>
        <v/>
      </c>
      <c r="H110" s="40" t="str">
        <f t="shared" si="3"/>
        <v/>
      </c>
      <c r="I110" s="40" t="str">
        <f t="shared" si="3"/>
        <v/>
      </c>
      <c r="J110" s="40" t="str">
        <f t="shared" si="3"/>
        <v/>
      </c>
      <c r="K110" s="40" t="str">
        <f t="shared" si="3"/>
        <v/>
      </c>
      <c r="L110" s="40" t="str">
        <f t="shared" si="3"/>
        <v/>
      </c>
      <c r="M110" s="40" t="str">
        <f t="shared" si="3"/>
        <v/>
      </c>
      <c r="N110" s="40" t="str">
        <f t="shared" si="3"/>
        <v/>
      </c>
      <c r="O110" s="40" t="str">
        <f t="shared" si="3"/>
        <v/>
      </c>
    </row>
    <row r="111" spans="1:15" s="39" customFormat="1" x14ac:dyDescent="0.45">
      <c r="A111" s="39" t="str">
        <f t="shared" si="2"/>
        <v>Availability and credibility of data</v>
      </c>
      <c r="B111" s="40"/>
      <c r="C111" s="40" t="str">
        <f t="shared" si="3"/>
        <v/>
      </c>
      <c r="D111" s="40" t="str">
        <f t="shared" si="3"/>
        <v/>
      </c>
      <c r="E111" s="40" t="str">
        <f t="shared" si="3"/>
        <v/>
      </c>
      <c r="F111" s="40" t="str">
        <f t="shared" si="3"/>
        <v/>
      </c>
      <c r="G111" s="40" t="str">
        <f t="shared" si="3"/>
        <v/>
      </c>
      <c r="H111" s="40" t="str">
        <f t="shared" si="3"/>
        <v/>
      </c>
      <c r="I111" s="40" t="str">
        <f t="shared" si="3"/>
        <v/>
      </c>
      <c r="J111" s="40" t="str">
        <f t="shared" si="3"/>
        <v/>
      </c>
      <c r="K111" s="40" t="str">
        <f t="shared" si="3"/>
        <v/>
      </c>
      <c r="L111" s="40" t="str">
        <f t="shared" si="3"/>
        <v/>
      </c>
      <c r="M111" s="40" t="str">
        <f t="shared" si="3"/>
        <v/>
      </c>
      <c r="N111" s="40" t="str">
        <f t="shared" si="3"/>
        <v/>
      </c>
      <c r="O111" s="40" t="str">
        <f t="shared" si="3"/>
        <v/>
      </c>
    </row>
    <row r="112" spans="1:15" s="39" customFormat="1" x14ac:dyDescent="0.45">
      <c r="A112" s="39" t="str">
        <f t="shared" si="2"/>
        <v>Individual provider-level performance and feedback</v>
      </c>
      <c r="B112" s="40"/>
      <c r="C112" s="40" t="str">
        <f t="shared" si="3"/>
        <v/>
      </c>
      <c r="D112" s="40" t="str">
        <f t="shared" si="3"/>
        <v/>
      </c>
      <c r="E112" s="40" t="str">
        <f t="shared" si="3"/>
        <v/>
      </c>
      <c r="F112" s="40" t="str">
        <f t="shared" si="3"/>
        <v/>
      </c>
      <c r="G112" s="40" t="str">
        <f t="shared" si="3"/>
        <v/>
      </c>
      <c r="H112" s="40" t="str">
        <f t="shared" si="3"/>
        <v/>
      </c>
      <c r="I112" s="40" t="str">
        <f t="shared" si="3"/>
        <v/>
      </c>
      <c r="J112" s="40" t="str">
        <f t="shared" si="3"/>
        <v/>
      </c>
      <c r="K112" s="40" t="str">
        <f t="shared" si="3"/>
        <v/>
      </c>
      <c r="L112" s="40" t="str">
        <f t="shared" si="3"/>
        <v/>
      </c>
      <c r="M112" s="40" t="str">
        <f t="shared" si="3"/>
        <v/>
      </c>
      <c r="N112" s="40" t="str">
        <f t="shared" si="3"/>
        <v/>
      </c>
      <c r="O112" s="40" t="str">
        <f t="shared" si="3"/>
        <v/>
      </c>
    </row>
    <row r="113" spans="1:15" s="39" customFormat="1" x14ac:dyDescent="0.45">
      <c r="A113" s="39" t="str">
        <f t="shared" si="2"/>
        <v>Burden/ease of collecting or obtaining data</v>
      </c>
      <c r="B113" s="40"/>
      <c r="C113" s="40" t="str">
        <f t="shared" si="3"/>
        <v/>
      </c>
      <c r="D113" s="40" t="str">
        <f t="shared" si="3"/>
        <v/>
      </c>
      <c r="E113" s="40" t="str">
        <f t="shared" si="3"/>
        <v/>
      </c>
      <c r="F113" s="40" t="str">
        <f t="shared" si="3"/>
        <v/>
      </c>
      <c r="G113" s="40" t="str">
        <f t="shared" si="3"/>
        <v/>
      </c>
      <c r="H113" s="40" t="str">
        <f t="shared" si="3"/>
        <v/>
      </c>
      <c r="I113" s="40" t="str">
        <f t="shared" si="3"/>
        <v/>
      </c>
      <c r="J113" s="40" t="str">
        <f t="shared" si="3"/>
        <v/>
      </c>
      <c r="K113" s="40" t="str">
        <f t="shared" si="3"/>
        <v/>
      </c>
      <c r="L113" s="40" t="str">
        <f t="shared" si="3"/>
        <v/>
      </c>
      <c r="M113" s="40" t="str">
        <f t="shared" si="3"/>
        <v/>
      </c>
      <c r="N113" s="40" t="str">
        <f t="shared" si="3"/>
        <v/>
      </c>
      <c r="O113" s="40" t="str">
        <f t="shared" si="3"/>
        <v/>
      </c>
    </row>
    <row r="114" spans="1:15" s="39" customFormat="1" x14ac:dyDescent="0.45">
      <c r="A114" s="39" t="str">
        <f t="shared" si="2"/>
        <v>Consistency in findings across multiple measures.</v>
      </c>
      <c r="B114" s="40"/>
      <c r="C114" s="40" t="str">
        <f t="shared" si="3"/>
        <v/>
      </c>
      <c r="D114" s="40" t="str">
        <f t="shared" si="3"/>
        <v/>
      </c>
      <c r="E114" s="40" t="str">
        <f t="shared" si="3"/>
        <v/>
      </c>
      <c r="F114" s="40" t="str">
        <f t="shared" si="3"/>
        <v/>
      </c>
      <c r="G114" s="40" t="str">
        <f t="shared" si="3"/>
        <v/>
      </c>
      <c r="H114" s="40" t="str">
        <f t="shared" si="3"/>
        <v/>
      </c>
      <c r="I114" s="40" t="str">
        <f t="shared" si="3"/>
        <v/>
      </c>
      <c r="J114" s="40" t="str">
        <f t="shared" si="3"/>
        <v/>
      </c>
      <c r="K114" s="40" t="str">
        <f t="shared" si="3"/>
        <v/>
      </c>
      <c r="L114" s="40" t="str">
        <f t="shared" si="3"/>
        <v/>
      </c>
      <c r="M114" s="40" t="str">
        <f t="shared" si="3"/>
        <v/>
      </c>
      <c r="N114" s="40" t="str">
        <f t="shared" si="3"/>
        <v/>
      </c>
      <c r="O114" s="40" t="str">
        <f t="shared" si="3"/>
        <v/>
      </c>
    </row>
    <row r="115" spans="1:15" s="39" customFormat="1" x14ac:dyDescent="0.45">
      <c r="A115" s="39" t="str">
        <f t="shared" si="2"/>
        <v>Existing organizational improvement program for minimizing errors &amp; waste</v>
      </c>
      <c r="B115" s="40"/>
      <c r="C115" s="40" t="str">
        <f t="shared" si="3"/>
        <v/>
      </c>
      <c r="D115" s="40" t="str">
        <f t="shared" si="3"/>
        <v/>
      </c>
      <c r="E115" s="40" t="str">
        <f t="shared" si="3"/>
        <v/>
      </c>
      <c r="F115" s="40" t="str">
        <f t="shared" si="3"/>
        <v/>
      </c>
      <c r="G115" s="40" t="str">
        <f t="shared" si="3"/>
        <v/>
      </c>
      <c r="H115" s="40" t="str">
        <f t="shared" si="3"/>
        <v/>
      </c>
      <c r="I115" s="40" t="str">
        <f t="shared" si="3"/>
        <v/>
      </c>
      <c r="J115" s="40" t="str">
        <f t="shared" si="3"/>
        <v/>
      </c>
      <c r="K115" s="40" t="str">
        <f t="shared" si="3"/>
        <v/>
      </c>
      <c r="L115" s="40" t="str">
        <f t="shared" si="3"/>
        <v/>
      </c>
      <c r="M115" s="40" t="str">
        <f t="shared" si="3"/>
        <v/>
      </c>
      <c r="N115" s="40" t="str">
        <f t="shared" si="3"/>
        <v/>
      </c>
      <c r="O115" s="40" t="str">
        <f t="shared" si="3"/>
        <v/>
      </c>
    </row>
    <row r="116" spans="1:15" s="39" customFormat="1" x14ac:dyDescent="0.45">
      <c r="A116" s="39" t="str">
        <f t="shared" ref="A116:A123" si="4">IF(A25="","",A25)</f>
        <v>Consumer awareness of quality health plans and providers</v>
      </c>
      <c r="B116" s="40"/>
      <c r="C116" s="40" t="str">
        <f t="shared" si="3"/>
        <v/>
      </c>
      <c r="D116" s="40" t="str">
        <f t="shared" si="3"/>
        <v/>
      </c>
      <c r="E116" s="40" t="str">
        <f t="shared" si="3"/>
        <v/>
      </c>
      <c r="F116" s="40" t="str">
        <f t="shared" si="3"/>
        <v/>
      </c>
      <c r="G116" s="40" t="str">
        <f t="shared" si="3"/>
        <v/>
      </c>
      <c r="H116" s="40" t="str">
        <f t="shared" si="3"/>
        <v/>
      </c>
      <c r="I116" s="40" t="str">
        <f t="shared" si="3"/>
        <v/>
      </c>
      <c r="J116" s="40" t="str">
        <f t="shared" si="3"/>
        <v/>
      </c>
      <c r="K116" s="40" t="str">
        <f t="shared" si="3"/>
        <v/>
      </c>
      <c r="L116" s="40" t="str">
        <f t="shared" si="3"/>
        <v/>
      </c>
      <c r="M116" s="40" t="str">
        <f t="shared" si="3"/>
        <v/>
      </c>
      <c r="N116" s="40" t="str">
        <f t="shared" si="3"/>
        <v/>
      </c>
      <c r="O116" s="40" t="str">
        <f t="shared" si="3"/>
        <v/>
      </c>
    </row>
    <row r="117" spans="1:15" s="39" customFormat="1" x14ac:dyDescent="0.45">
      <c r="A117" s="39" t="str">
        <f t="shared" si="4"/>
        <v>Regulatory constraints, i.e. HIPPA, etc.</v>
      </c>
      <c r="B117" s="40"/>
      <c r="C117" s="40" t="str">
        <f t="shared" si="3"/>
        <v/>
      </c>
      <c r="D117" s="40" t="str">
        <f t="shared" si="3"/>
        <v/>
      </c>
      <c r="E117" s="40" t="str">
        <f t="shared" si="3"/>
        <v/>
      </c>
      <c r="F117" s="40" t="str">
        <f t="shared" si="3"/>
        <v/>
      </c>
      <c r="G117" s="40" t="str">
        <f t="shared" si="3"/>
        <v/>
      </c>
      <c r="H117" s="40" t="str">
        <f t="shared" si="3"/>
        <v/>
      </c>
      <c r="I117" s="40" t="str">
        <f t="shared" si="3"/>
        <v/>
      </c>
      <c r="J117" s="40" t="str">
        <f t="shared" si="3"/>
        <v/>
      </c>
      <c r="K117" s="40" t="str">
        <f t="shared" si="3"/>
        <v/>
      </c>
      <c r="L117" s="40" t="str">
        <f t="shared" si="3"/>
        <v/>
      </c>
      <c r="M117" s="40" t="str">
        <f t="shared" si="3"/>
        <v/>
      </c>
      <c r="N117" s="40" t="str">
        <f t="shared" si="3"/>
        <v/>
      </c>
      <c r="O117" s="40" t="str">
        <f t="shared" si="3"/>
        <v/>
      </c>
    </row>
    <row r="118" spans="1:15" s="39" customFormat="1" x14ac:dyDescent="0.45">
      <c r="A118" s="39" t="str">
        <f t="shared" si="4"/>
        <v>Other:</v>
      </c>
      <c r="B118" s="40"/>
      <c r="C118" s="40" t="str">
        <f t="shared" si="3"/>
        <v/>
      </c>
      <c r="D118" s="40" t="str">
        <f t="shared" si="3"/>
        <v/>
      </c>
      <c r="E118" s="40" t="str">
        <f t="shared" si="3"/>
        <v/>
      </c>
      <c r="F118" s="40" t="str">
        <f t="shared" si="3"/>
        <v/>
      </c>
      <c r="G118" s="40" t="str">
        <f t="shared" si="3"/>
        <v/>
      </c>
      <c r="H118" s="40" t="str">
        <f t="shared" si="3"/>
        <v/>
      </c>
      <c r="I118" s="40" t="str">
        <f t="shared" si="3"/>
        <v/>
      </c>
      <c r="J118" s="40" t="str">
        <f t="shared" si="3"/>
        <v/>
      </c>
      <c r="K118" s="40" t="str">
        <f t="shared" si="3"/>
        <v/>
      </c>
      <c r="L118" s="40" t="str">
        <f t="shared" si="3"/>
        <v/>
      </c>
      <c r="M118" s="40" t="str">
        <f t="shared" si="3"/>
        <v/>
      </c>
      <c r="N118" s="40" t="str">
        <f t="shared" si="3"/>
        <v/>
      </c>
      <c r="O118" s="40" t="str">
        <f t="shared" si="3"/>
        <v/>
      </c>
    </row>
    <row r="119" spans="1:15" s="39" customFormat="1" x14ac:dyDescent="0.45">
      <c r="A119" s="39" t="str">
        <f t="shared" si="4"/>
        <v>Improved outcomes</v>
      </c>
      <c r="B119" s="40"/>
      <c r="C119" s="40" t="str">
        <f t="shared" si="3"/>
        <v/>
      </c>
      <c r="D119" s="40" t="str">
        <f t="shared" si="3"/>
        <v/>
      </c>
      <c r="E119" s="40" t="str">
        <f t="shared" si="3"/>
        <v/>
      </c>
      <c r="F119" s="40" t="str">
        <f t="shared" si="3"/>
        <v/>
      </c>
      <c r="G119" s="40" t="str">
        <f t="shared" si="3"/>
        <v/>
      </c>
      <c r="H119" s="40" t="str">
        <f t="shared" si="3"/>
        <v/>
      </c>
      <c r="I119" s="40" t="str">
        <f t="shared" si="3"/>
        <v/>
      </c>
      <c r="J119" s="40" t="str">
        <f t="shared" si="3"/>
        <v/>
      </c>
      <c r="K119" s="40" t="str">
        <f t="shared" si="3"/>
        <v/>
      </c>
      <c r="L119" s="40" t="str">
        <f t="shared" si="3"/>
        <v/>
      </c>
      <c r="M119" s="40" t="str">
        <f t="shared" si="3"/>
        <v/>
      </c>
      <c r="N119" s="40" t="str">
        <f t="shared" si="3"/>
        <v/>
      </c>
      <c r="O119" s="40" t="str">
        <f t="shared" si="3"/>
        <v/>
      </c>
    </row>
    <row r="120" spans="1:15" s="39" customFormat="1" x14ac:dyDescent="0.45">
      <c r="A120" s="39" t="str">
        <f t="shared" si="4"/>
        <v>Multitude of critical business needs that may or may not align with work of the Bree</v>
      </c>
      <c r="B120" s="40"/>
      <c r="C120" s="40" t="str">
        <f t="shared" si="3"/>
        <v/>
      </c>
      <c r="D120" s="40" t="str">
        <f t="shared" si="3"/>
        <v/>
      </c>
      <c r="E120" s="40" t="str">
        <f t="shared" si="3"/>
        <v/>
      </c>
      <c r="F120" s="40" t="str">
        <f t="shared" si="3"/>
        <v/>
      </c>
      <c r="G120" s="40" t="str">
        <f t="shared" si="3"/>
        <v/>
      </c>
      <c r="H120" s="40" t="str">
        <f t="shared" si="3"/>
        <v/>
      </c>
      <c r="I120" s="40" t="str">
        <f t="shared" si="3"/>
        <v/>
      </c>
      <c r="J120" s="40" t="str">
        <f t="shared" si="3"/>
        <v/>
      </c>
      <c r="K120" s="40" t="str">
        <f t="shared" si="3"/>
        <v/>
      </c>
      <c r="L120" s="40" t="str">
        <f t="shared" si="3"/>
        <v/>
      </c>
      <c r="M120" s="40" t="str">
        <f t="shared" si="3"/>
        <v/>
      </c>
      <c r="N120" s="40" t="str">
        <f t="shared" si="3"/>
        <v/>
      </c>
      <c r="O120" s="40" t="str">
        <f t="shared" si="3"/>
        <v/>
      </c>
    </row>
    <row r="121" spans="1:15" s="39" customFormat="1" x14ac:dyDescent="0.45">
      <c r="A121" s="39" t="str">
        <f t="shared" si="4"/>
        <v/>
      </c>
      <c r="B121" s="40"/>
      <c r="C121" s="40" t="str">
        <f t="shared" ref="C121:O123" si="5">IF(C30="","",6-C30)</f>
        <v/>
      </c>
      <c r="D121" s="40" t="str">
        <f t="shared" si="5"/>
        <v/>
      </c>
      <c r="E121" s="40" t="str">
        <f t="shared" si="5"/>
        <v/>
      </c>
      <c r="F121" s="40" t="str">
        <f t="shared" si="5"/>
        <v/>
      </c>
      <c r="G121" s="40" t="str">
        <f t="shared" si="5"/>
        <v/>
      </c>
      <c r="H121" s="40" t="str">
        <f t="shared" si="5"/>
        <v/>
      </c>
      <c r="I121" s="40" t="str">
        <f t="shared" si="5"/>
        <v/>
      </c>
      <c r="J121" s="40" t="str">
        <f t="shared" si="5"/>
        <v/>
      </c>
      <c r="K121" s="40" t="str">
        <f t="shared" si="5"/>
        <v/>
      </c>
      <c r="L121" s="40" t="str">
        <f t="shared" si="5"/>
        <v/>
      </c>
      <c r="M121" s="40" t="str">
        <f t="shared" si="5"/>
        <v/>
      </c>
      <c r="N121" s="40" t="str">
        <f t="shared" si="5"/>
        <v/>
      </c>
      <c r="O121" s="40" t="str">
        <f t="shared" si="5"/>
        <v/>
      </c>
    </row>
    <row r="122" spans="1:15" s="39" customFormat="1" x14ac:dyDescent="0.45">
      <c r="A122" s="39" t="str">
        <f t="shared" si="4"/>
        <v/>
      </c>
      <c r="B122" s="40"/>
      <c r="C122" s="40" t="str">
        <f t="shared" si="5"/>
        <v/>
      </c>
      <c r="D122" s="40" t="str">
        <f t="shared" si="5"/>
        <v/>
      </c>
      <c r="E122" s="40" t="str">
        <f t="shared" si="5"/>
        <v/>
      </c>
      <c r="F122" s="40" t="str">
        <f t="shared" si="5"/>
        <v/>
      </c>
      <c r="G122" s="40" t="str">
        <f t="shared" si="5"/>
        <v/>
      </c>
      <c r="H122" s="40" t="str">
        <f t="shared" si="5"/>
        <v/>
      </c>
      <c r="I122" s="40" t="str">
        <f t="shared" si="5"/>
        <v/>
      </c>
      <c r="J122" s="40" t="str">
        <f t="shared" si="5"/>
        <v/>
      </c>
      <c r="K122" s="40" t="str">
        <f t="shared" si="5"/>
        <v/>
      </c>
      <c r="L122" s="40" t="str">
        <f t="shared" si="5"/>
        <v/>
      </c>
      <c r="M122" s="40" t="str">
        <f t="shared" si="5"/>
        <v/>
      </c>
      <c r="N122" s="40" t="str">
        <f t="shared" si="5"/>
        <v/>
      </c>
      <c r="O122" s="40" t="str">
        <f t="shared" si="5"/>
        <v/>
      </c>
    </row>
    <row r="123" spans="1:15" s="39" customFormat="1" x14ac:dyDescent="0.45">
      <c r="A123" s="39" t="str">
        <f t="shared" si="4"/>
        <v/>
      </c>
      <c r="B123" s="40"/>
      <c r="C123" s="40" t="str">
        <f t="shared" si="5"/>
        <v/>
      </c>
      <c r="D123" s="40" t="str">
        <f t="shared" si="5"/>
        <v/>
      </c>
      <c r="E123" s="40" t="str">
        <f t="shared" si="5"/>
        <v/>
      </c>
      <c r="F123" s="40" t="str">
        <f t="shared" si="5"/>
        <v/>
      </c>
      <c r="G123" s="40" t="str">
        <f t="shared" si="5"/>
        <v/>
      </c>
      <c r="H123" s="40" t="str">
        <f t="shared" si="5"/>
        <v/>
      </c>
      <c r="I123" s="40" t="str">
        <f t="shared" si="5"/>
        <v/>
      </c>
      <c r="J123" s="40" t="str">
        <f t="shared" si="5"/>
        <v/>
      </c>
      <c r="K123" s="40" t="str">
        <f t="shared" si="5"/>
        <v/>
      </c>
      <c r="L123" s="40" t="str">
        <f t="shared" si="5"/>
        <v/>
      </c>
      <c r="M123" s="40" t="str">
        <f t="shared" si="5"/>
        <v/>
      </c>
      <c r="N123" s="40" t="str">
        <f t="shared" si="5"/>
        <v/>
      </c>
      <c r="O123" s="40" t="str">
        <f t="shared" si="5"/>
        <v/>
      </c>
    </row>
    <row r="124" spans="1:15" s="39" customFormat="1" x14ac:dyDescent="0.45">
      <c r="A124" s="39" t="e">
        <f>IF(#REF!="","",#REF!)</f>
        <v>#REF!</v>
      </c>
      <c r="B124" s="40"/>
      <c r="C124" s="40" t="e">
        <f>IF(#REF!="","",6-#REF!)</f>
        <v>#REF!</v>
      </c>
      <c r="D124" s="40" t="e">
        <f>IF(#REF!="","",6-#REF!)</f>
        <v>#REF!</v>
      </c>
      <c r="E124" s="40" t="e">
        <f>IF(#REF!="","",6-#REF!)</f>
        <v>#REF!</v>
      </c>
      <c r="F124" s="40" t="e">
        <f>IF(#REF!="","",6-#REF!)</f>
        <v>#REF!</v>
      </c>
      <c r="G124" s="40" t="e">
        <f>IF(#REF!="","",6-#REF!)</f>
        <v>#REF!</v>
      </c>
      <c r="H124" s="40" t="e">
        <f>IF(#REF!="","",6-#REF!)</f>
        <v>#REF!</v>
      </c>
      <c r="I124" s="40" t="e">
        <f>IF(#REF!="","",6-#REF!)</f>
        <v>#REF!</v>
      </c>
      <c r="J124" s="40" t="e">
        <f>IF(#REF!="","",6-#REF!)</f>
        <v>#REF!</v>
      </c>
      <c r="K124" s="40" t="e">
        <f>IF(#REF!="","",6-#REF!)</f>
        <v>#REF!</v>
      </c>
      <c r="L124" s="40" t="e">
        <f>IF(#REF!="","",6-#REF!)</f>
        <v>#REF!</v>
      </c>
      <c r="M124" s="40" t="e">
        <f>IF(#REF!="","",6-#REF!)</f>
        <v>#REF!</v>
      </c>
      <c r="N124" s="40" t="e">
        <f>IF(#REF!="","",6-#REF!)</f>
        <v>#REF!</v>
      </c>
      <c r="O124" s="40" t="e">
        <f>IF(#REF!="","",6-#REF!)</f>
        <v>#REF!</v>
      </c>
    </row>
    <row r="125" spans="1:15" s="39" customFormat="1" x14ac:dyDescent="0.45">
      <c r="A125" s="39" t="e">
        <f>IF(#REF!="","",#REF!)</f>
        <v>#REF!</v>
      </c>
      <c r="B125" s="40"/>
      <c r="C125" s="40" t="e">
        <f>IF(#REF!="","",6-#REF!)</f>
        <v>#REF!</v>
      </c>
      <c r="D125" s="40" t="e">
        <f>IF(#REF!="","",6-#REF!)</f>
        <v>#REF!</v>
      </c>
      <c r="E125" s="40" t="e">
        <f>IF(#REF!="","",6-#REF!)</f>
        <v>#REF!</v>
      </c>
      <c r="F125" s="40" t="e">
        <f>IF(#REF!="","",6-#REF!)</f>
        <v>#REF!</v>
      </c>
      <c r="G125" s="40" t="e">
        <f>IF(#REF!="","",6-#REF!)</f>
        <v>#REF!</v>
      </c>
      <c r="H125" s="40" t="e">
        <f>IF(#REF!="","",6-#REF!)</f>
        <v>#REF!</v>
      </c>
      <c r="I125" s="40" t="e">
        <f>IF(#REF!="","",6-#REF!)</f>
        <v>#REF!</v>
      </c>
      <c r="J125" s="40" t="e">
        <f>IF(#REF!="","",6-#REF!)</f>
        <v>#REF!</v>
      </c>
      <c r="K125" s="40" t="e">
        <f>IF(#REF!="","",6-#REF!)</f>
        <v>#REF!</v>
      </c>
      <c r="L125" s="40" t="e">
        <f>IF(#REF!="","",6-#REF!)</f>
        <v>#REF!</v>
      </c>
      <c r="M125" s="40" t="e">
        <f>IF(#REF!="","",6-#REF!)</f>
        <v>#REF!</v>
      </c>
      <c r="N125" s="40" t="e">
        <f>IF(#REF!="","",6-#REF!)</f>
        <v>#REF!</v>
      </c>
      <c r="O125" s="40" t="e">
        <f>IF(#REF!="","",6-#REF!)</f>
        <v>#REF!</v>
      </c>
    </row>
    <row r="126" spans="1:15" s="39" customFormat="1" x14ac:dyDescent="0.45">
      <c r="A126" s="39" t="e">
        <f>IF(#REF!="","",#REF!)</f>
        <v>#REF!</v>
      </c>
      <c r="B126" s="40"/>
      <c r="C126" s="40" t="e">
        <f>IF(#REF!="","",6-#REF!)</f>
        <v>#REF!</v>
      </c>
      <c r="D126" s="40" t="e">
        <f>IF(#REF!="","",6-#REF!)</f>
        <v>#REF!</v>
      </c>
      <c r="E126" s="40" t="e">
        <f>IF(#REF!="","",6-#REF!)</f>
        <v>#REF!</v>
      </c>
      <c r="F126" s="40" t="e">
        <f>IF(#REF!="","",6-#REF!)</f>
        <v>#REF!</v>
      </c>
      <c r="G126" s="40" t="e">
        <f>IF(#REF!="","",6-#REF!)</f>
        <v>#REF!</v>
      </c>
      <c r="H126" s="40" t="e">
        <f>IF(#REF!="","",6-#REF!)</f>
        <v>#REF!</v>
      </c>
      <c r="I126" s="40" t="e">
        <f>IF(#REF!="","",6-#REF!)</f>
        <v>#REF!</v>
      </c>
      <c r="J126" s="40" t="e">
        <f>IF(#REF!="","",6-#REF!)</f>
        <v>#REF!</v>
      </c>
      <c r="K126" s="40" t="e">
        <f>IF(#REF!="","",6-#REF!)</f>
        <v>#REF!</v>
      </c>
      <c r="L126" s="40" t="e">
        <f>IF(#REF!="","",6-#REF!)</f>
        <v>#REF!</v>
      </c>
      <c r="M126" s="40" t="e">
        <f>IF(#REF!="","",6-#REF!)</f>
        <v>#REF!</v>
      </c>
      <c r="N126" s="40" t="e">
        <f>IF(#REF!="","",6-#REF!)</f>
        <v>#REF!</v>
      </c>
      <c r="O126" s="40" t="e">
        <f>IF(#REF!="","",6-#REF!)</f>
        <v>#REF!</v>
      </c>
    </row>
    <row r="127" spans="1:15" s="39" customFormat="1" x14ac:dyDescent="0.45">
      <c r="A127" s="39" t="str">
        <f t="shared" ref="A127:A149" si="6">IF(A33="","",A33)</f>
        <v/>
      </c>
      <c r="B127" s="40"/>
      <c r="C127" s="40" t="str">
        <f t="shared" ref="C127:O129" si="7">IF(C33="","",6-C33)</f>
        <v/>
      </c>
      <c r="D127" s="40" t="str">
        <f t="shared" si="7"/>
        <v/>
      </c>
      <c r="E127" s="40" t="str">
        <f t="shared" si="7"/>
        <v/>
      </c>
      <c r="F127" s="40" t="str">
        <f t="shared" si="7"/>
        <v/>
      </c>
      <c r="G127" s="40" t="str">
        <f t="shared" si="7"/>
        <v/>
      </c>
      <c r="H127" s="40" t="str">
        <f t="shared" si="7"/>
        <v/>
      </c>
      <c r="I127" s="40" t="str">
        <f t="shared" si="7"/>
        <v/>
      </c>
      <c r="J127" s="40" t="str">
        <f t="shared" si="7"/>
        <v/>
      </c>
      <c r="K127" s="40" t="str">
        <f t="shared" si="7"/>
        <v/>
      </c>
      <c r="L127" s="40" t="str">
        <f t="shared" si="7"/>
        <v/>
      </c>
      <c r="M127" s="40" t="str">
        <f t="shared" si="7"/>
        <v/>
      </c>
      <c r="N127" s="40" t="str">
        <f t="shared" si="7"/>
        <v/>
      </c>
      <c r="O127" s="40" t="str">
        <f t="shared" si="7"/>
        <v/>
      </c>
    </row>
    <row r="128" spans="1:15" s="39" customFormat="1" x14ac:dyDescent="0.45">
      <c r="A128" s="39" t="str">
        <f t="shared" si="6"/>
        <v/>
      </c>
      <c r="B128" s="40"/>
      <c r="C128" s="40" t="str">
        <f t="shared" si="7"/>
        <v/>
      </c>
      <c r="D128" s="40" t="str">
        <f t="shared" si="7"/>
        <v/>
      </c>
      <c r="E128" s="40" t="str">
        <f t="shared" si="7"/>
        <v/>
      </c>
      <c r="F128" s="40" t="str">
        <f t="shared" si="7"/>
        <v/>
      </c>
      <c r="G128" s="40" t="str">
        <f t="shared" si="7"/>
        <v/>
      </c>
      <c r="H128" s="40" t="str">
        <f t="shared" si="7"/>
        <v/>
      </c>
      <c r="I128" s="40" t="str">
        <f t="shared" si="7"/>
        <v/>
      </c>
      <c r="J128" s="40" t="str">
        <f t="shared" si="7"/>
        <v/>
      </c>
      <c r="K128" s="40" t="str">
        <f t="shared" si="7"/>
        <v/>
      </c>
      <c r="L128" s="40" t="str">
        <f t="shared" si="7"/>
        <v/>
      </c>
      <c r="M128" s="40" t="str">
        <f t="shared" si="7"/>
        <v/>
      </c>
      <c r="N128" s="40" t="str">
        <f t="shared" si="7"/>
        <v/>
      </c>
      <c r="O128" s="40" t="str">
        <f t="shared" si="7"/>
        <v/>
      </c>
    </row>
    <row r="129" spans="1:15" s="39" customFormat="1" x14ac:dyDescent="0.45">
      <c r="A129" s="39" t="str">
        <f t="shared" si="6"/>
        <v>Considering your responses in this survey, indicate those factors that were enabled adoption.  Rank order 1-5, with one being the highest and five being the lowest, the top 5 ENABLING factors that apply. Add factors if appropriate.</v>
      </c>
      <c r="B129" s="40" t="str">
        <f t="shared" ref="B129" si="8">IF(B35="","",6-B35)</f>
        <v/>
      </c>
      <c r="C129" s="40" t="str">
        <f t="shared" si="7"/>
        <v/>
      </c>
      <c r="D129" s="40" t="str">
        <f t="shared" si="7"/>
        <v/>
      </c>
      <c r="E129" s="40" t="str">
        <f t="shared" si="7"/>
        <v/>
      </c>
      <c r="F129" s="40" t="str">
        <f t="shared" si="7"/>
        <v/>
      </c>
      <c r="G129" s="40" t="str">
        <f t="shared" si="7"/>
        <v/>
      </c>
      <c r="H129" s="40" t="str">
        <f t="shared" si="7"/>
        <v/>
      </c>
      <c r="I129" s="40" t="str">
        <f t="shared" si="7"/>
        <v/>
      </c>
      <c r="J129" s="40" t="str">
        <f t="shared" si="7"/>
        <v/>
      </c>
      <c r="K129" s="40" t="str">
        <f t="shared" si="7"/>
        <v/>
      </c>
      <c r="L129" s="40" t="str">
        <f t="shared" si="7"/>
        <v/>
      </c>
      <c r="M129" s="40" t="str">
        <f t="shared" si="7"/>
        <v/>
      </c>
      <c r="N129" s="40" t="str">
        <f t="shared" si="7"/>
        <v/>
      </c>
      <c r="O129" s="40" t="str">
        <f t="shared" si="7"/>
        <v/>
      </c>
    </row>
    <row r="130" spans="1:15" s="35" customFormat="1" x14ac:dyDescent="0.45">
      <c r="A130" s="35" t="str">
        <f t="shared" si="6"/>
        <v/>
      </c>
      <c r="B130" s="37" t="s">
        <v>49</v>
      </c>
      <c r="C130" s="35" t="s">
        <v>47</v>
      </c>
      <c r="D130" s="35" t="s">
        <v>47</v>
      </c>
      <c r="E130" s="35" t="s">
        <v>47</v>
      </c>
      <c r="F130" s="35" t="s">
        <v>47</v>
      </c>
      <c r="G130" s="35" t="s">
        <v>47</v>
      </c>
      <c r="H130" s="35" t="s">
        <v>47</v>
      </c>
      <c r="I130" s="35" t="s">
        <v>47</v>
      </c>
      <c r="J130" s="35" t="s">
        <v>47</v>
      </c>
      <c r="K130" s="35" t="s">
        <v>47</v>
      </c>
      <c r="L130" s="35" t="s">
        <v>47</v>
      </c>
      <c r="M130" s="35" t="s">
        <v>47</v>
      </c>
      <c r="N130" s="35" t="s">
        <v>47</v>
      </c>
      <c r="O130" s="35" t="s">
        <v>47</v>
      </c>
    </row>
    <row r="131" spans="1:15" s="35" customFormat="1" x14ac:dyDescent="0.45">
      <c r="A131" s="35" t="str">
        <f t="shared" si="6"/>
        <v>Factor</v>
      </c>
      <c r="B131" s="35" t="s">
        <v>48</v>
      </c>
      <c r="C131" s="35" t="s">
        <v>48</v>
      </c>
      <c r="D131" s="35" t="s">
        <v>48</v>
      </c>
      <c r="E131" s="35" t="s">
        <v>48</v>
      </c>
      <c r="F131" s="35" t="s">
        <v>48</v>
      </c>
      <c r="G131" s="35" t="s">
        <v>48</v>
      </c>
      <c r="H131" s="35" t="s">
        <v>48</v>
      </c>
      <c r="I131" s="35" t="s">
        <v>48</v>
      </c>
      <c r="J131" s="35" t="s">
        <v>48</v>
      </c>
      <c r="K131" s="35" t="s">
        <v>48</v>
      </c>
      <c r="L131" s="35" t="s">
        <v>48</v>
      </c>
      <c r="M131" s="35" t="s">
        <v>48</v>
      </c>
      <c r="N131" s="35" t="s">
        <v>48</v>
      </c>
      <c r="O131" s="35" t="s">
        <v>48</v>
      </c>
    </row>
    <row r="132" spans="1:15" s="39" customFormat="1" x14ac:dyDescent="0.45">
      <c r="A132" s="39" t="str">
        <f t="shared" si="6"/>
        <v>Internal awareness/support of Bree Recommendations</v>
      </c>
      <c r="B132" s="41"/>
      <c r="C132" s="41" t="str">
        <f t="shared" ref="C132:O147" si="9">IF(C38="","",6-C38)</f>
        <v/>
      </c>
      <c r="D132" s="41" t="str">
        <f t="shared" si="9"/>
        <v/>
      </c>
      <c r="E132" s="41" t="str">
        <f t="shared" si="9"/>
        <v/>
      </c>
      <c r="F132" s="41" t="str">
        <f t="shared" si="9"/>
        <v/>
      </c>
      <c r="G132" s="41" t="str">
        <f t="shared" si="9"/>
        <v/>
      </c>
      <c r="H132" s="41" t="str">
        <f t="shared" si="9"/>
        <v/>
      </c>
      <c r="I132" s="41" t="str">
        <f t="shared" si="9"/>
        <v/>
      </c>
      <c r="J132" s="41" t="str">
        <f t="shared" si="9"/>
        <v/>
      </c>
      <c r="K132" s="41" t="str">
        <f t="shared" si="9"/>
        <v/>
      </c>
      <c r="L132" s="41" t="str">
        <f t="shared" si="9"/>
        <v/>
      </c>
      <c r="M132" s="41" t="str">
        <f t="shared" si="9"/>
        <v/>
      </c>
      <c r="N132" s="41" t="str">
        <f t="shared" si="9"/>
        <v/>
      </c>
      <c r="O132" s="41" t="str">
        <f t="shared" si="9"/>
        <v/>
      </c>
    </row>
    <row r="133" spans="1:15" s="39" customFormat="1" x14ac:dyDescent="0.45">
      <c r="A133" s="39" t="str">
        <f t="shared" si="6"/>
        <v>Sufficient market share/volume</v>
      </c>
      <c r="B133" s="41"/>
      <c r="C133" s="41" t="str">
        <f t="shared" si="9"/>
        <v/>
      </c>
      <c r="D133" s="41" t="str">
        <f t="shared" si="9"/>
        <v/>
      </c>
      <c r="E133" s="41" t="str">
        <f t="shared" si="9"/>
        <v/>
      </c>
      <c r="F133" s="41" t="str">
        <f t="shared" si="9"/>
        <v/>
      </c>
      <c r="G133" s="41" t="str">
        <f t="shared" si="9"/>
        <v/>
      </c>
      <c r="H133" s="41" t="str">
        <f t="shared" si="9"/>
        <v/>
      </c>
      <c r="I133" s="41" t="str">
        <f t="shared" si="9"/>
        <v/>
      </c>
      <c r="J133" s="41" t="str">
        <f t="shared" si="9"/>
        <v/>
      </c>
      <c r="K133" s="41" t="str">
        <f t="shared" si="9"/>
        <v/>
      </c>
      <c r="L133" s="41" t="str">
        <f t="shared" si="9"/>
        <v/>
      </c>
      <c r="M133" s="41" t="str">
        <f t="shared" si="9"/>
        <v/>
      </c>
      <c r="N133" s="41" t="str">
        <f t="shared" si="9"/>
        <v/>
      </c>
      <c r="O133" s="41" t="str">
        <f t="shared" si="9"/>
        <v/>
      </c>
    </row>
    <row r="134" spans="1:15" s="39" customFormat="1" x14ac:dyDescent="0.45">
      <c r="A134" s="39" t="str">
        <f t="shared" si="6"/>
        <v>Business case- evidence of economic reward</v>
      </c>
      <c r="B134" s="41"/>
      <c r="C134" s="41" t="str">
        <f t="shared" si="9"/>
        <v/>
      </c>
      <c r="D134" s="41" t="str">
        <f t="shared" si="9"/>
        <v/>
      </c>
      <c r="E134" s="41" t="str">
        <f t="shared" si="9"/>
        <v/>
      </c>
      <c r="F134" s="41" t="str">
        <f t="shared" si="9"/>
        <v/>
      </c>
      <c r="G134" s="41" t="str">
        <f t="shared" si="9"/>
        <v/>
      </c>
      <c r="H134" s="41" t="str">
        <f t="shared" si="9"/>
        <v/>
      </c>
      <c r="I134" s="41" t="str">
        <f t="shared" si="9"/>
        <v/>
      </c>
      <c r="J134" s="41" t="str">
        <f t="shared" si="9"/>
        <v/>
      </c>
      <c r="K134" s="41" t="str">
        <f t="shared" si="9"/>
        <v/>
      </c>
      <c r="L134" s="41" t="str">
        <f t="shared" si="9"/>
        <v/>
      </c>
      <c r="M134" s="41" t="str">
        <f t="shared" si="9"/>
        <v/>
      </c>
      <c r="N134" s="41" t="str">
        <f t="shared" si="9"/>
        <v/>
      </c>
      <c r="O134" s="41" t="str">
        <f t="shared" si="9"/>
        <v/>
      </c>
    </row>
    <row r="135" spans="1:15" s="39" customFormat="1" x14ac:dyDescent="0.45">
      <c r="A135" s="39" t="str">
        <f t="shared" si="6"/>
        <v>Contract partners interest in value-based purchasing</v>
      </c>
      <c r="B135" s="41"/>
      <c r="C135" s="41" t="str">
        <f t="shared" si="9"/>
        <v/>
      </c>
      <c r="D135" s="41" t="str">
        <f t="shared" si="9"/>
        <v/>
      </c>
      <c r="E135" s="41" t="str">
        <f t="shared" si="9"/>
        <v/>
      </c>
      <c r="F135" s="41" t="str">
        <f t="shared" si="9"/>
        <v/>
      </c>
      <c r="G135" s="41" t="str">
        <f t="shared" si="9"/>
        <v/>
      </c>
      <c r="H135" s="41" t="str">
        <f t="shared" si="9"/>
        <v/>
      </c>
      <c r="I135" s="41" t="str">
        <f t="shared" si="9"/>
        <v/>
      </c>
      <c r="J135" s="41" t="str">
        <f t="shared" si="9"/>
        <v/>
      </c>
      <c r="K135" s="41" t="str">
        <f t="shared" si="9"/>
        <v/>
      </c>
      <c r="L135" s="41" t="str">
        <f t="shared" si="9"/>
        <v/>
      </c>
      <c r="M135" s="41" t="str">
        <f t="shared" si="9"/>
        <v/>
      </c>
      <c r="N135" s="41" t="str">
        <f t="shared" si="9"/>
        <v/>
      </c>
      <c r="O135" s="41" t="str">
        <f t="shared" si="9"/>
        <v/>
      </c>
    </row>
    <row r="136" spans="1:15" s="39" customFormat="1" x14ac:dyDescent="0.45">
      <c r="A136" s="39" t="str">
        <f t="shared" si="6"/>
        <v>Existing forum to discuss value-based purchasing</v>
      </c>
      <c r="B136" s="41"/>
      <c r="C136" s="41" t="str">
        <f t="shared" si="9"/>
        <v/>
      </c>
      <c r="D136" s="41" t="str">
        <f t="shared" si="9"/>
        <v/>
      </c>
      <c r="E136" s="41" t="str">
        <f t="shared" si="9"/>
        <v/>
      </c>
      <c r="F136" s="41" t="str">
        <f t="shared" si="9"/>
        <v/>
      </c>
      <c r="G136" s="41" t="str">
        <f t="shared" si="9"/>
        <v/>
      </c>
      <c r="H136" s="41" t="str">
        <f t="shared" si="9"/>
        <v/>
      </c>
      <c r="I136" s="41" t="str">
        <f t="shared" si="9"/>
        <v/>
      </c>
      <c r="J136" s="41" t="str">
        <f t="shared" si="9"/>
        <v/>
      </c>
      <c r="K136" s="41" t="str">
        <f t="shared" si="9"/>
        <v/>
      </c>
      <c r="L136" s="41" t="str">
        <f t="shared" si="9"/>
        <v/>
      </c>
      <c r="M136" s="41" t="str">
        <f t="shared" si="9"/>
        <v/>
      </c>
      <c r="N136" s="41" t="str">
        <f t="shared" si="9"/>
        <v/>
      </c>
      <c r="O136" s="41" t="str">
        <f t="shared" si="9"/>
        <v/>
      </c>
    </row>
    <row r="137" spans="1:15" s="39" customFormat="1" x14ac:dyDescent="0.45">
      <c r="A137" s="39" t="str">
        <f t="shared" si="6"/>
        <v>Consensus on what constitutes quality of care</v>
      </c>
      <c r="B137" s="41"/>
      <c r="C137" s="41" t="str">
        <f t="shared" si="9"/>
        <v/>
      </c>
      <c r="D137" s="41" t="str">
        <f t="shared" si="9"/>
        <v/>
      </c>
      <c r="E137" s="41" t="str">
        <f t="shared" si="9"/>
        <v/>
      </c>
      <c r="F137" s="41" t="str">
        <f t="shared" si="9"/>
        <v/>
      </c>
      <c r="G137" s="41" t="str">
        <f t="shared" si="9"/>
        <v/>
      </c>
      <c r="H137" s="41" t="str">
        <f t="shared" si="9"/>
        <v/>
      </c>
      <c r="I137" s="41" t="str">
        <f t="shared" si="9"/>
        <v/>
      </c>
      <c r="J137" s="41" t="str">
        <f t="shared" si="9"/>
        <v/>
      </c>
      <c r="K137" s="41" t="str">
        <f t="shared" si="9"/>
        <v/>
      </c>
      <c r="L137" s="41" t="str">
        <f t="shared" si="9"/>
        <v/>
      </c>
      <c r="M137" s="41" t="str">
        <f t="shared" si="9"/>
        <v/>
      </c>
      <c r="N137" s="41" t="str">
        <f t="shared" si="9"/>
        <v/>
      </c>
      <c r="O137" s="41" t="str">
        <f t="shared" si="9"/>
        <v/>
      </c>
    </row>
    <row r="138" spans="1:15" s="39" customFormat="1" x14ac:dyDescent="0.45">
      <c r="A138" s="39" t="str">
        <f t="shared" si="6"/>
        <v>Availability and credibility of data</v>
      </c>
      <c r="B138" s="41"/>
      <c r="C138" s="41" t="str">
        <f t="shared" si="9"/>
        <v/>
      </c>
      <c r="D138" s="41" t="str">
        <f t="shared" si="9"/>
        <v/>
      </c>
      <c r="E138" s="41" t="str">
        <f t="shared" si="9"/>
        <v/>
      </c>
      <c r="F138" s="41" t="str">
        <f t="shared" si="9"/>
        <v/>
      </c>
      <c r="G138" s="41" t="str">
        <f t="shared" si="9"/>
        <v/>
      </c>
      <c r="H138" s="41" t="str">
        <f t="shared" si="9"/>
        <v/>
      </c>
      <c r="I138" s="41" t="str">
        <f t="shared" si="9"/>
        <v/>
      </c>
      <c r="J138" s="41" t="str">
        <f t="shared" si="9"/>
        <v/>
      </c>
      <c r="K138" s="41" t="str">
        <f t="shared" si="9"/>
        <v/>
      </c>
      <c r="L138" s="41" t="str">
        <f t="shared" si="9"/>
        <v/>
      </c>
      <c r="M138" s="41" t="str">
        <f t="shared" si="9"/>
        <v/>
      </c>
      <c r="N138" s="41" t="str">
        <f t="shared" si="9"/>
        <v/>
      </c>
      <c r="O138" s="41" t="str">
        <f t="shared" si="9"/>
        <v/>
      </c>
    </row>
    <row r="139" spans="1:15" s="39" customFormat="1" x14ac:dyDescent="0.45">
      <c r="A139" s="39" t="str">
        <f t="shared" si="6"/>
        <v>Individual provider-level performance and feedback</v>
      </c>
      <c r="B139" s="41"/>
      <c r="C139" s="41" t="str">
        <f t="shared" si="9"/>
        <v/>
      </c>
      <c r="D139" s="41" t="str">
        <f t="shared" si="9"/>
        <v/>
      </c>
      <c r="E139" s="41" t="str">
        <f t="shared" si="9"/>
        <v/>
      </c>
      <c r="F139" s="41" t="str">
        <f t="shared" si="9"/>
        <v/>
      </c>
      <c r="G139" s="41" t="str">
        <f t="shared" si="9"/>
        <v/>
      </c>
      <c r="H139" s="41" t="str">
        <f t="shared" si="9"/>
        <v/>
      </c>
      <c r="I139" s="41" t="str">
        <f t="shared" si="9"/>
        <v/>
      </c>
      <c r="J139" s="41" t="str">
        <f t="shared" si="9"/>
        <v/>
      </c>
      <c r="K139" s="41" t="str">
        <f t="shared" si="9"/>
        <v/>
      </c>
      <c r="L139" s="41" t="str">
        <f t="shared" si="9"/>
        <v/>
      </c>
      <c r="M139" s="41" t="str">
        <f t="shared" si="9"/>
        <v/>
      </c>
      <c r="N139" s="41" t="str">
        <f t="shared" si="9"/>
        <v/>
      </c>
      <c r="O139" s="41" t="str">
        <f t="shared" si="9"/>
        <v/>
      </c>
    </row>
    <row r="140" spans="1:15" s="39" customFormat="1" x14ac:dyDescent="0.45">
      <c r="A140" s="39" t="str">
        <f t="shared" si="6"/>
        <v>Burden/ease of collecting or obtaining data</v>
      </c>
      <c r="B140" s="41"/>
      <c r="C140" s="41" t="str">
        <f t="shared" si="9"/>
        <v/>
      </c>
      <c r="D140" s="41" t="str">
        <f t="shared" si="9"/>
        <v/>
      </c>
      <c r="E140" s="41" t="str">
        <f t="shared" si="9"/>
        <v/>
      </c>
      <c r="F140" s="41" t="str">
        <f t="shared" si="9"/>
        <v/>
      </c>
      <c r="G140" s="41" t="str">
        <f t="shared" si="9"/>
        <v/>
      </c>
      <c r="H140" s="41" t="str">
        <f t="shared" si="9"/>
        <v/>
      </c>
      <c r="I140" s="41" t="str">
        <f t="shared" si="9"/>
        <v/>
      </c>
      <c r="J140" s="41" t="str">
        <f t="shared" si="9"/>
        <v/>
      </c>
      <c r="K140" s="41" t="str">
        <f t="shared" si="9"/>
        <v/>
      </c>
      <c r="L140" s="41" t="str">
        <f t="shared" si="9"/>
        <v/>
      </c>
      <c r="M140" s="41" t="str">
        <f t="shared" si="9"/>
        <v/>
      </c>
      <c r="N140" s="41" t="str">
        <f t="shared" si="9"/>
        <v/>
      </c>
      <c r="O140" s="41" t="str">
        <f t="shared" si="9"/>
        <v/>
      </c>
    </row>
    <row r="141" spans="1:15" s="39" customFormat="1" x14ac:dyDescent="0.45">
      <c r="A141" s="39" t="str">
        <f t="shared" si="6"/>
        <v>Consistency in findings across multiple measures.</v>
      </c>
      <c r="B141" s="41"/>
      <c r="C141" s="41" t="str">
        <f t="shared" si="9"/>
        <v/>
      </c>
      <c r="D141" s="41" t="str">
        <f t="shared" si="9"/>
        <v/>
      </c>
      <c r="E141" s="41" t="str">
        <f t="shared" si="9"/>
        <v/>
      </c>
      <c r="F141" s="41" t="str">
        <f t="shared" si="9"/>
        <v/>
      </c>
      <c r="G141" s="41" t="str">
        <f t="shared" si="9"/>
        <v/>
      </c>
      <c r="H141" s="41" t="str">
        <f t="shared" si="9"/>
        <v/>
      </c>
      <c r="I141" s="41" t="str">
        <f t="shared" si="9"/>
        <v/>
      </c>
      <c r="J141" s="41" t="str">
        <f t="shared" si="9"/>
        <v/>
      </c>
      <c r="K141" s="41" t="str">
        <f t="shared" si="9"/>
        <v/>
      </c>
      <c r="L141" s="41" t="str">
        <f t="shared" si="9"/>
        <v/>
      </c>
      <c r="M141" s="41" t="str">
        <f t="shared" si="9"/>
        <v/>
      </c>
      <c r="N141" s="41" t="str">
        <f t="shared" si="9"/>
        <v/>
      </c>
      <c r="O141" s="41" t="str">
        <f t="shared" si="9"/>
        <v/>
      </c>
    </row>
    <row r="142" spans="1:15" s="39" customFormat="1" x14ac:dyDescent="0.45">
      <c r="A142" s="39" t="str">
        <f t="shared" si="6"/>
        <v>Existing organizational improvement program for minimizing errors &amp; waste</v>
      </c>
      <c r="B142" s="41"/>
      <c r="C142" s="41" t="str">
        <f t="shared" si="9"/>
        <v/>
      </c>
      <c r="D142" s="41" t="str">
        <f t="shared" si="9"/>
        <v/>
      </c>
      <c r="E142" s="41" t="str">
        <f t="shared" si="9"/>
        <v/>
      </c>
      <c r="F142" s="41" t="str">
        <f t="shared" si="9"/>
        <v/>
      </c>
      <c r="G142" s="41" t="str">
        <f t="shared" si="9"/>
        <v/>
      </c>
      <c r="H142" s="41" t="str">
        <f t="shared" si="9"/>
        <v/>
      </c>
      <c r="I142" s="41" t="str">
        <f t="shared" si="9"/>
        <v/>
      </c>
      <c r="J142" s="41" t="str">
        <f t="shared" si="9"/>
        <v/>
      </c>
      <c r="K142" s="41" t="str">
        <f t="shared" si="9"/>
        <v/>
      </c>
      <c r="L142" s="41" t="str">
        <f t="shared" si="9"/>
        <v/>
      </c>
      <c r="M142" s="41" t="str">
        <f t="shared" si="9"/>
        <v/>
      </c>
      <c r="N142" s="41" t="str">
        <f t="shared" si="9"/>
        <v/>
      </c>
      <c r="O142" s="41" t="str">
        <f t="shared" si="9"/>
        <v/>
      </c>
    </row>
    <row r="143" spans="1:15" s="39" customFormat="1" x14ac:dyDescent="0.45">
      <c r="A143" s="39" t="str">
        <f t="shared" si="6"/>
        <v>Consumer awareness of quality health plans and providers</v>
      </c>
      <c r="B143" s="41"/>
      <c r="C143" s="41" t="str">
        <f t="shared" si="9"/>
        <v/>
      </c>
      <c r="D143" s="41" t="str">
        <f t="shared" si="9"/>
        <v/>
      </c>
      <c r="E143" s="41" t="str">
        <f t="shared" si="9"/>
        <v/>
      </c>
      <c r="F143" s="41" t="str">
        <f t="shared" si="9"/>
        <v/>
      </c>
      <c r="G143" s="41" t="str">
        <f t="shared" si="9"/>
        <v/>
      </c>
      <c r="H143" s="41" t="str">
        <f t="shared" si="9"/>
        <v/>
      </c>
      <c r="I143" s="41" t="str">
        <f t="shared" si="9"/>
        <v/>
      </c>
      <c r="J143" s="41" t="str">
        <f t="shared" si="9"/>
        <v/>
      </c>
      <c r="K143" s="41" t="str">
        <f t="shared" si="9"/>
        <v/>
      </c>
      <c r="L143" s="41" t="str">
        <f t="shared" si="9"/>
        <v/>
      </c>
      <c r="M143" s="41" t="str">
        <f t="shared" si="9"/>
        <v/>
      </c>
      <c r="N143" s="41" t="str">
        <f t="shared" si="9"/>
        <v/>
      </c>
      <c r="O143" s="41" t="str">
        <f t="shared" si="9"/>
        <v/>
      </c>
    </row>
    <row r="144" spans="1:15" s="39" customFormat="1" x14ac:dyDescent="0.45">
      <c r="A144" s="39" t="str">
        <f t="shared" si="6"/>
        <v>Regulatory constraints, i.e. HIPPA, etc.</v>
      </c>
      <c r="B144" s="41"/>
      <c r="C144" s="41" t="str">
        <f t="shared" si="9"/>
        <v/>
      </c>
      <c r="D144" s="41" t="str">
        <f t="shared" si="9"/>
        <v/>
      </c>
      <c r="E144" s="41" t="str">
        <f t="shared" si="9"/>
        <v/>
      </c>
      <c r="F144" s="41" t="str">
        <f t="shared" si="9"/>
        <v/>
      </c>
      <c r="G144" s="41" t="str">
        <f t="shared" si="9"/>
        <v/>
      </c>
      <c r="H144" s="41" t="str">
        <f t="shared" si="9"/>
        <v/>
      </c>
      <c r="I144" s="41" t="str">
        <f t="shared" si="9"/>
        <v/>
      </c>
      <c r="J144" s="41" t="str">
        <f t="shared" si="9"/>
        <v/>
      </c>
      <c r="K144" s="41" t="str">
        <f t="shared" si="9"/>
        <v/>
      </c>
      <c r="L144" s="41" t="str">
        <f t="shared" si="9"/>
        <v/>
      </c>
      <c r="M144" s="41" t="str">
        <f t="shared" si="9"/>
        <v/>
      </c>
      <c r="N144" s="41" t="str">
        <f t="shared" si="9"/>
        <v/>
      </c>
      <c r="O144" s="41" t="str">
        <f t="shared" si="9"/>
        <v/>
      </c>
    </row>
    <row r="145" spans="1:15" s="39" customFormat="1" x14ac:dyDescent="0.45">
      <c r="A145" s="39" t="str">
        <f t="shared" si="6"/>
        <v>Other:</v>
      </c>
      <c r="B145" s="41"/>
      <c r="C145" s="41" t="str">
        <f t="shared" si="9"/>
        <v/>
      </c>
      <c r="D145" s="41" t="str">
        <f t="shared" si="9"/>
        <v/>
      </c>
      <c r="E145" s="41" t="str">
        <f t="shared" si="9"/>
        <v/>
      </c>
      <c r="F145" s="41" t="str">
        <f t="shared" si="9"/>
        <v/>
      </c>
      <c r="G145" s="41" t="str">
        <f t="shared" si="9"/>
        <v/>
      </c>
      <c r="H145" s="41" t="str">
        <f t="shared" si="9"/>
        <v/>
      </c>
      <c r="I145" s="41" t="str">
        <f t="shared" si="9"/>
        <v/>
      </c>
      <c r="J145" s="41" t="str">
        <f t="shared" si="9"/>
        <v/>
      </c>
      <c r="K145" s="41" t="str">
        <f t="shared" si="9"/>
        <v/>
      </c>
      <c r="L145" s="41" t="str">
        <f t="shared" si="9"/>
        <v/>
      </c>
      <c r="M145" s="41" t="str">
        <f t="shared" si="9"/>
        <v/>
      </c>
      <c r="N145" s="41" t="str">
        <f t="shared" si="9"/>
        <v/>
      </c>
      <c r="O145" s="41" t="str">
        <f t="shared" si="9"/>
        <v/>
      </c>
    </row>
    <row r="146" spans="1:15" s="39" customFormat="1" x14ac:dyDescent="0.45">
      <c r="A146" s="39" t="str">
        <f t="shared" si="6"/>
        <v/>
      </c>
      <c r="B146" s="41"/>
      <c r="C146" s="41" t="str">
        <f t="shared" si="9"/>
        <v/>
      </c>
      <c r="D146" s="41" t="str">
        <f t="shared" si="9"/>
        <v/>
      </c>
      <c r="E146" s="41" t="str">
        <f t="shared" si="9"/>
        <v/>
      </c>
      <c r="F146" s="41" t="str">
        <f t="shared" si="9"/>
        <v/>
      </c>
      <c r="G146" s="41" t="str">
        <f t="shared" si="9"/>
        <v/>
      </c>
      <c r="H146" s="41" t="str">
        <f t="shared" si="9"/>
        <v/>
      </c>
      <c r="I146" s="41" t="str">
        <f t="shared" si="9"/>
        <v/>
      </c>
      <c r="J146" s="41" t="str">
        <f t="shared" si="9"/>
        <v/>
      </c>
      <c r="K146" s="41" t="str">
        <f t="shared" si="9"/>
        <v/>
      </c>
      <c r="L146" s="41" t="str">
        <f t="shared" si="9"/>
        <v/>
      </c>
      <c r="M146" s="41" t="str">
        <f t="shared" si="9"/>
        <v/>
      </c>
      <c r="N146" s="41" t="str">
        <f t="shared" si="9"/>
        <v/>
      </c>
      <c r="O146" s="41" t="str">
        <f t="shared" si="9"/>
        <v/>
      </c>
    </row>
    <row r="147" spans="1:15" s="39" customFormat="1" x14ac:dyDescent="0.45">
      <c r="A147" s="39" t="str">
        <f t="shared" si="6"/>
        <v/>
      </c>
      <c r="B147" s="41"/>
      <c r="C147" s="41" t="str">
        <f t="shared" si="9"/>
        <v/>
      </c>
      <c r="D147" s="41" t="str">
        <f t="shared" si="9"/>
        <v/>
      </c>
      <c r="E147" s="41" t="str">
        <f t="shared" si="9"/>
        <v/>
      </c>
      <c r="F147" s="41" t="str">
        <f t="shared" si="9"/>
        <v/>
      </c>
      <c r="G147" s="41" t="str">
        <f t="shared" si="9"/>
        <v/>
      </c>
      <c r="H147" s="41" t="str">
        <f t="shared" si="9"/>
        <v/>
      </c>
      <c r="I147" s="41" t="str">
        <f t="shared" si="9"/>
        <v/>
      </c>
      <c r="J147" s="41" t="str">
        <f t="shared" si="9"/>
        <v/>
      </c>
      <c r="K147" s="41" t="str">
        <f t="shared" si="9"/>
        <v/>
      </c>
      <c r="L147" s="41" t="str">
        <f t="shared" si="9"/>
        <v/>
      </c>
      <c r="M147" s="41" t="str">
        <f t="shared" si="9"/>
        <v/>
      </c>
      <c r="N147" s="41" t="str">
        <f t="shared" si="9"/>
        <v/>
      </c>
      <c r="O147" s="41" t="str">
        <f t="shared" si="9"/>
        <v/>
      </c>
    </row>
    <row r="148" spans="1:15" s="39" customFormat="1" x14ac:dyDescent="0.45">
      <c r="A148" s="39" t="str">
        <f t="shared" si="6"/>
        <v/>
      </c>
      <c r="B148" s="41"/>
      <c r="C148" s="41" t="str">
        <f t="shared" ref="C148:O149" si="10">IF(C54="","",6-C54)</f>
        <v/>
      </c>
      <c r="D148" s="41" t="str">
        <f t="shared" si="10"/>
        <v/>
      </c>
      <c r="E148" s="41" t="str">
        <f t="shared" si="10"/>
        <v/>
      </c>
      <c r="F148" s="41" t="str">
        <f t="shared" si="10"/>
        <v/>
      </c>
      <c r="G148" s="41" t="str">
        <f t="shared" si="10"/>
        <v/>
      </c>
      <c r="H148" s="41" t="str">
        <f t="shared" si="10"/>
        <v/>
      </c>
      <c r="I148" s="41" t="str">
        <f t="shared" si="10"/>
        <v/>
      </c>
      <c r="J148" s="41" t="str">
        <f t="shared" si="10"/>
        <v/>
      </c>
      <c r="K148" s="41" t="str">
        <f t="shared" si="10"/>
        <v/>
      </c>
      <c r="L148" s="41" t="str">
        <f t="shared" si="10"/>
        <v/>
      </c>
      <c r="M148" s="41" t="str">
        <f t="shared" si="10"/>
        <v/>
      </c>
      <c r="N148" s="41" t="str">
        <f t="shared" si="10"/>
        <v/>
      </c>
      <c r="O148" s="41" t="str">
        <f t="shared" si="10"/>
        <v/>
      </c>
    </row>
    <row r="149" spans="1:15" s="39" customFormat="1" x14ac:dyDescent="0.45">
      <c r="A149" s="39" t="str">
        <f t="shared" si="6"/>
        <v/>
      </c>
      <c r="B149" s="41"/>
      <c r="C149" s="41" t="str">
        <f t="shared" si="10"/>
        <v/>
      </c>
      <c r="D149" s="41" t="str">
        <f t="shared" si="10"/>
        <v/>
      </c>
      <c r="E149" s="41" t="str">
        <f t="shared" si="10"/>
        <v/>
      </c>
      <c r="F149" s="41" t="str">
        <f t="shared" si="10"/>
        <v/>
      </c>
      <c r="G149" s="41" t="str">
        <f t="shared" si="10"/>
        <v/>
      </c>
      <c r="H149" s="41" t="str">
        <f t="shared" si="10"/>
        <v/>
      </c>
      <c r="I149" s="41" t="str">
        <f t="shared" si="10"/>
        <v/>
      </c>
      <c r="J149" s="41" t="str">
        <f t="shared" si="10"/>
        <v/>
      </c>
      <c r="K149" s="41" t="str">
        <f t="shared" si="10"/>
        <v/>
      </c>
      <c r="L149" s="41" t="str">
        <f t="shared" si="10"/>
        <v/>
      </c>
      <c r="M149" s="41" t="str">
        <f t="shared" si="10"/>
        <v/>
      </c>
      <c r="N149" s="41" t="str">
        <f t="shared" si="10"/>
        <v/>
      </c>
      <c r="O149" s="41" t="str">
        <f t="shared" si="10"/>
        <v/>
      </c>
    </row>
    <row r="150" spans="1:15" s="39" customFormat="1" x14ac:dyDescent="0.45"/>
    <row r="151" spans="1:15" s="39" customFormat="1" x14ac:dyDescent="0.45"/>
    <row r="152" spans="1:15" s="39" customFormat="1" x14ac:dyDescent="0.45"/>
    <row r="153" spans="1:15" s="39" customFormat="1" x14ac:dyDescent="0.45"/>
    <row r="154" spans="1:15" s="39" customFormat="1" x14ac:dyDescent="0.45"/>
    <row r="155" spans="1:15" x14ac:dyDescent="0.45">
      <c r="A155" t="str">
        <f t="shared" ref="A155:O170" si="11">IF(A57="","",A57)</f>
        <v>Additional Comments:</v>
      </c>
      <c r="B155" t="str">
        <f t="shared" si="11"/>
        <v/>
      </c>
      <c r="C155" t="str">
        <f t="shared" si="11"/>
        <v/>
      </c>
      <c r="D155" t="str">
        <f t="shared" si="11"/>
        <v/>
      </c>
      <c r="E155" t="str">
        <f t="shared" si="11"/>
        <v/>
      </c>
      <c r="F155" t="str">
        <f t="shared" si="11"/>
        <v/>
      </c>
      <c r="G155" t="str">
        <f t="shared" si="11"/>
        <v/>
      </c>
      <c r="H155" t="str">
        <f t="shared" si="11"/>
        <v/>
      </c>
      <c r="I155" t="str">
        <f t="shared" si="11"/>
        <v/>
      </c>
      <c r="J155" t="str">
        <f t="shared" si="11"/>
        <v/>
      </c>
      <c r="K155" t="str">
        <f t="shared" si="11"/>
        <v/>
      </c>
      <c r="L155" t="str">
        <f t="shared" si="11"/>
        <v/>
      </c>
      <c r="M155" t="str">
        <f t="shared" si="11"/>
        <v/>
      </c>
      <c r="N155" t="str">
        <f t="shared" si="11"/>
        <v/>
      </c>
      <c r="O155" t="str">
        <f t="shared" si="11"/>
        <v/>
      </c>
    </row>
    <row r="156" spans="1:15" x14ac:dyDescent="0.45">
      <c r="A156" t="str">
        <f t="shared" si="11"/>
        <v/>
      </c>
      <c r="B156" t="str">
        <f t="shared" si="11"/>
        <v/>
      </c>
      <c r="C156" t="str">
        <f t="shared" si="11"/>
        <v/>
      </c>
      <c r="D156" t="str">
        <f t="shared" si="11"/>
        <v/>
      </c>
      <c r="E156" t="str">
        <f t="shared" si="11"/>
        <v/>
      </c>
      <c r="F156" t="str">
        <f t="shared" si="11"/>
        <v/>
      </c>
      <c r="G156" t="str">
        <f t="shared" si="11"/>
        <v/>
      </c>
      <c r="H156" t="str">
        <f t="shared" si="11"/>
        <v/>
      </c>
      <c r="I156" t="str">
        <f t="shared" si="11"/>
        <v/>
      </c>
      <c r="J156" t="str">
        <f t="shared" si="11"/>
        <v/>
      </c>
      <c r="K156" t="str">
        <f t="shared" si="11"/>
        <v/>
      </c>
      <c r="L156" t="str">
        <f t="shared" si="11"/>
        <v/>
      </c>
      <c r="M156" t="str">
        <f t="shared" si="11"/>
        <v/>
      </c>
      <c r="N156" t="str">
        <f t="shared" si="11"/>
        <v/>
      </c>
      <c r="O156" t="str">
        <f t="shared" si="11"/>
        <v/>
      </c>
    </row>
    <row r="157" spans="1:15" x14ac:dyDescent="0.45">
      <c r="A157" t="str">
        <f t="shared" si="11"/>
        <v/>
      </c>
      <c r="B157" t="str">
        <f t="shared" si="11"/>
        <v/>
      </c>
      <c r="C157" t="str">
        <f t="shared" si="11"/>
        <v/>
      </c>
      <c r="D157" t="str">
        <f t="shared" si="11"/>
        <v/>
      </c>
      <c r="E157" t="str">
        <f t="shared" si="11"/>
        <v/>
      </c>
      <c r="F157" t="str">
        <f t="shared" si="11"/>
        <v/>
      </c>
      <c r="G157" t="str">
        <f t="shared" si="11"/>
        <v/>
      </c>
      <c r="H157" t="str">
        <f t="shared" si="11"/>
        <v/>
      </c>
      <c r="I157" t="str">
        <f t="shared" si="11"/>
        <v/>
      </c>
      <c r="J157" t="str">
        <f t="shared" si="11"/>
        <v/>
      </c>
      <c r="K157" t="str">
        <f t="shared" si="11"/>
        <v/>
      </c>
      <c r="L157" t="str">
        <f t="shared" si="11"/>
        <v/>
      </c>
      <c r="M157" t="str">
        <f t="shared" si="11"/>
        <v/>
      </c>
      <c r="N157" t="str">
        <f t="shared" si="11"/>
        <v/>
      </c>
      <c r="O157" t="str">
        <f t="shared" si="11"/>
        <v/>
      </c>
    </row>
    <row r="158" spans="1:15" x14ac:dyDescent="0.45">
      <c r="A158" t="str">
        <f t="shared" si="11"/>
        <v/>
      </c>
      <c r="B158" t="str">
        <f t="shared" si="11"/>
        <v/>
      </c>
      <c r="C158" t="str">
        <f t="shared" si="11"/>
        <v/>
      </c>
      <c r="D158" t="str">
        <f t="shared" si="11"/>
        <v/>
      </c>
      <c r="E158" t="str">
        <f t="shared" si="11"/>
        <v/>
      </c>
      <c r="F158" t="str">
        <f t="shared" si="11"/>
        <v/>
      </c>
      <c r="G158" t="str">
        <f t="shared" si="11"/>
        <v/>
      </c>
      <c r="H158" t="str">
        <f t="shared" si="11"/>
        <v/>
      </c>
      <c r="I158" t="str">
        <f t="shared" si="11"/>
        <v/>
      </c>
      <c r="J158" t="str">
        <f t="shared" si="11"/>
        <v/>
      </c>
      <c r="K158" t="str">
        <f t="shared" si="11"/>
        <v/>
      </c>
      <c r="L158" t="str">
        <f t="shared" si="11"/>
        <v/>
      </c>
      <c r="M158" t="str">
        <f t="shared" si="11"/>
        <v/>
      </c>
      <c r="N158" t="str">
        <f t="shared" si="11"/>
        <v/>
      </c>
      <c r="O158" t="str">
        <f t="shared" si="11"/>
        <v/>
      </c>
    </row>
    <row r="159" spans="1:15" x14ac:dyDescent="0.45">
      <c r="A159" t="str">
        <f t="shared" si="11"/>
        <v/>
      </c>
      <c r="B159" t="str">
        <f t="shared" si="11"/>
        <v/>
      </c>
      <c r="C159" t="str">
        <f t="shared" si="11"/>
        <v/>
      </c>
      <c r="D159" t="str">
        <f t="shared" si="11"/>
        <v/>
      </c>
      <c r="E159" t="str">
        <f t="shared" si="11"/>
        <v/>
      </c>
      <c r="F159" t="str">
        <f t="shared" si="11"/>
        <v/>
      </c>
      <c r="G159" t="str">
        <f t="shared" si="11"/>
        <v/>
      </c>
      <c r="H159" t="str">
        <f t="shared" si="11"/>
        <v/>
      </c>
      <c r="I159" t="str">
        <f t="shared" si="11"/>
        <v/>
      </c>
      <c r="J159" t="str">
        <f t="shared" si="11"/>
        <v/>
      </c>
      <c r="K159" t="str">
        <f t="shared" si="11"/>
        <v/>
      </c>
      <c r="L159" t="str">
        <f t="shared" si="11"/>
        <v/>
      </c>
      <c r="M159" t="str">
        <f t="shared" si="11"/>
        <v/>
      </c>
      <c r="N159" t="str">
        <f t="shared" si="11"/>
        <v/>
      </c>
      <c r="O159" t="str">
        <f t="shared" si="11"/>
        <v/>
      </c>
    </row>
    <row r="160" spans="1:15" x14ac:dyDescent="0.45">
      <c r="A160" t="str">
        <f t="shared" si="11"/>
        <v/>
      </c>
      <c r="B160" t="str">
        <f t="shared" si="11"/>
        <v/>
      </c>
      <c r="C160" t="str">
        <f t="shared" si="11"/>
        <v/>
      </c>
      <c r="D160" t="str">
        <f t="shared" si="11"/>
        <v/>
      </c>
      <c r="E160" t="str">
        <f t="shared" si="11"/>
        <v/>
      </c>
      <c r="F160" t="str">
        <f t="shared" si="11"/>
        <v/>
      </c>
      <c r="G160" t="str">
        <f t="shared" si="11"/>
        <v/>
      </c>
      <c r="H160" t="str">
        <f t="shared" si="11"/>
        <v/>
      </c>
      <c r="I160" t="str">
        <f t="shared" si="11"/>
        <v/>
      </c>
      <c r="J160" t="str">
        <f t="shared" si="11"/>
        <v/>
      </c>
      <c r="K160" t="str">
        <f t="shared" si="11"/>
        <v/>
      </c>
      <c r="L160" t="str">
        <f t="shared" si="11"/>
        <v/>
      </c>
      <c r="M160" t="str">
        <f t="shared" si="11"/>
        <v/>
      </c>
      <c r="N160" t="str">
        <f t="shared" si="11"/>
        <v/>
      </c>
      <c r="O160" t="str">
        <f t="shared" si="11"/>
        <v/>
      </c>
    </row>
    <row r="161" spans="1:15" x14ac:dyDescent="0.45">
      <c r="A161" t="str">
        <f t="shared" si="11"/>
        <v/>
      </c>
      <c r="B161" t="str">
        <f t="shared" si="11"/>
        <v/>
      </c>
      <c r="C161" t="str">
        <f t="shared" si="11"/>
        <v/>
      </c>
      <c r="D161" t="str">
        <f t="shared" si="11"/>
        <v/>
      </c>
      <c r="E161" t="str">
        <f t="shared" si="11"/>
        <v/>
      </c>
      <c r="F161" t="str">
        <f t="shared" si="11"/>
        <v/>
      </c>
      <c r="G161" t="str">
        <f t="shared" si="11"/>
        <v/>
      </c>
      <c r="H161" t="str">
        <f t="shared" si="11"/>
        <v/>
      </c>
      <c r="I161" t="str">
        <f t="shared" si="11"/>
        <v/>
      </c>
      <c r="J161" t="str">
        <f t="shared" si="11"/>
        <v/>
      </c>
      <c r="K161" t="str">
        <f t="shared" si="11"/>
        <v/>
      </c>
      <c r="L161" t="str">
        <f t="shared" si="11"/>
        <v/>
      </c>
      <c r="M161" t="str">
        <f t="shared" si="11"/>
        <v/>
      </c>
      <c r="N161" t="str">
        <f t="shared" si="11"/>
        <v/>
      </c>
      <c r="O161" t="str">
        <f t="shared" si="11"/>
        <v/>
      </c>
    </row>
    <row r="162" spans="1:15" x14ac:dyDescent="0.45">
      <c r="A162" t="str">
        <f t="shared" si="11"/>
        <v/>
      </c>
      <c r="B162" t="str">
        <f t="shared" si="11"/>
        <v/>
      </c>
      <c r="C162" t="str">
        <f t="shared" si="11"/>
        <v/>
      </c>
      <c r="D162" t="str">
        <f t="shared" si="11"/>
        <v/>
      </c>
      <c r="E162" t="str">
        <f t="shared" si="11"/>
        <v/>
      </c>
      <c r="F162" t="str">
        <f t="shared" si="11"/>
        <v/>
      </c>
      <c r="G162" t="str">
        <f t="shared" si="11"/>
        <v/>
      </c>
      <c r="H162" t="str">
        <f t="shared" si="11"/>
        <v/>
      </c>
      <c r="I162" t="str">
        <f t="shared" si="11"/>
        <v/>
      </c>
      <c r="J162" t="str">
        <f t="shared" si="11"/>
        <v/>
      </c>
      <c r="K162" t="str">
        <f t="shared" si="11"/>
        <v/>
      </c>
      <c r="L162" t="str">
        <f t="shared" si="11"/>
        <v/>
      </c>
      <c r="M162" t="str">
        <f t="shared" si="11"/>
        <v/>
      </c>
      <c r="N162" t="str">
        <f t="shared" si="11"/>
        <v/>
      </c>
      <c r="O162" t="str">
        <f t="shared" si="11"/>
        <v/>
      </c>
    </row>
    <row r="163" spans="1:15" x14ac:dyDescent="0.45">
      <c r="A163" t="str">
        <f t="shared" si="11"/>
        <v/>
      </c>
      <c r="B163" t="str">
        <f t="shared" si="11"/>
        <v/>
      </c>
      <c r="C163" t="str">
        <f t="shared" si="11"/>
        <v/>
      </c>
      <c r="D163" t="str">
        <f t="shared" si="11"/>
        <v/>
      </c>
      <c r="E163" t="str">
        <f t="shared" si="11"/>
        <v/>
      </c>
      <c r="F163" t="str">
        <f t="shared" si="11"/>
        <v/>
      </c>
      <c r="G163" t="str">
        <f t="shared" si="11"/>
        <v/>
      </c>
      <c r="H163" t="str">
        <f t="shared" si="11"/>
        <v/>
      </c>
      <c r="I163" t="str">
        <f t="shared" si="11"/>
        <v/>
      </c>
      <c r="J163" t="str">
        <f t="shared" si="11"/>
        <v/>
      </c>
      <c r="K163" t="str">
        <f t="shared" si="11"/>
        <v/>
      </c>
      <c r="L163" t="str">
        <f t="shared" si="11"/>
        <v/>
      </c>
      <c r="M163" t="str">
        <f t="shared" si="11"/>
        <v/>
      </c>
      <c r="N163" t="str">
        <f t="shared" si="11"/>
        <v/>
      </c>
      <c r="O163" t="str">
        <f t="shared" si="11"/>
        <v/>
      </c>
    </row>
    <row r="164" spans="1:15" x14ac:dyDescent="0.45">
      <c r="A164" t="str">
        <f t="shared" si="11"/>
        <v/>
      </c>
      <c r="B164" t="str">
        <f t="shared" si="11"/>
        <v/>
      </c>
      <c r="C164" t="str">
        <f t="shared" si="11"/>
        <v/>
      </c>
      <c r="D164" t="str">
        <f t="shared" si="11"/>
        <v/>
      </c>
      <c r="E164" t="str">
        <f t="shared" si="11"/>
        <v/>
      </c>
      <c r="F164" t="str">
        <f t="shared" si="11"/>
        <v/>
      </c>
      <c r="G164" t="str">
        <f t="shared" si="11"/>
        <v/>
      </c>
      <c r="H164" t="str">
        <f t="shared" si="11"/>
        <v/>
      </c>
      <c r="I164" t="str">
        <f t="shared" si="11"/>
        <v/>
      </c>
      <c r="J164" t="str">
        <f t="shared" si="11"/>
        <v/>
      </c>
      <c r="K164" t="str">
        <f t="shared" si="11"/>
        <v/>
      </c>
      <c r="L164" t="str">
        <f t="shared" si="11"/>
        <v/>
      </c>
      <c r="M164" t="str">
        <f t="shared" si="11"/>
        <v/>
      </c>
      <c r="N164" t="str">
        <f t="shared" si="11"/>
        <v/>
      </c>
      <c r="O164" t="str">
        <f t="shared" si="11"/>
        <v/>
      </c>
    </row>
    <row r="165" spans="1:15" x14ac:dyDescent="0.45">
      <c r="A165" t="str">
        <f t="shared" si="11"/>
        <v/>
      </c>
      <c r="B165" t="str">
        <f t="shared" si="11"/>
        <v/>
      </c>
      <c r="C165" t="str">
        <f t="shared" si="11"/>
        <v/>
      </c>
      <c r="D165" t="str">
        <f t="shared" si="11"/>
        <v/>
      </c>
      <c r="E165" t="str">
        <f t="shared" si="11"/>
        <v/>
      </c>
      <c r="F165" t="str">
        <f t="shared" si="11"/>
        <v/>
      </c>
      <c r="G165" t="str">
        <f t="shared" si="11"/>
        <v/>
      </c>
      <c r="H165" t="str">
        <f t="shared" si="11"/>
        <v/>
      </c>
      <c r="I165" t="str">
        <f t="shared" si="11"/>
        <v/>
      </c>
      <c r="J165" t="str">
        <f t="shared" si="11"/>
        <v/>
      </c>
      <c r="K165" t="str">
        <f t="shared" si="11"/>
        <v/>
      </c>
      <c r="L165" t="str">
        <f t="shared" si="11"/>
        <v/>
      </c>
      <c r="M165" t="str">
        <f t="shared" si="11"/>
        <v/>
      </c>
      <c r="N165" t="str">
        <f t="shared" si="11"/>
        <v/>
      </c>
      <c r="O165" t="str">
        <f t="shared" si="11"/>
        <v/>
      </c>
    </row>
    <row r="166" spans="1:15" x14ac:dyDescent="0.45">
      <c r="A166" t="str">
        <f t="shared" si="11"/>
        <v/>
      </c>
      <c r="B166" t="str">
        <f t="shared" si="11"/>
        <v/>
      </c>
      <c r="C166" t="str">
        <f t="shared" si="11"/>
        <v/>
      </c>
      <c r="D166" t="str">
        <f t="shared" si="11"/>
        <v/>
      </c>
      <c r="E166" t="str">
        <f t="shared" si="11"/>
        <v/>
      </c>
      <c r="F166" t="str">
        <f t="shared" si="11"/>
        <v/>
      </c>
      <c r="G166" t="str">
        <f t="shared" si="11"/>
        <v/>
      </c>
      <c r="H166" t="str">
        <f t="shared" si="11"/>
        <v/>
      </c>
      <c r="I166" t="str">
        <f t="shared" si="11"/>
        <v/>
      </c>
      <c r="J166" t="str">
        <f t="shared" si="11"/>
        <v/>
      </c>
      <c r="K166" t="str">
        <f t="shared" si="11"/>
        <v/>
      </c>
      <c r="L166" t="str">
        <f t="shared" si="11"/>
        <v/>
      </c>
      <c r="M166" t="str">
        <f t="shared" si="11"/>
        <v/>
      </c>
      <c r="N166" t="str">
        <f t="shared" si="11"/>
        <v/>
      </c>
      <c r="O166" t="str">
        <f t="shared" si="11"/>
        <v/>
      </c>
    </row>
    <row r="167" spans="1:15" x14ac:dyDescent="0.45">
      <c r="A167" t="str">
        <f t="shared" si="11"/>
        <v/>
      </c>
      <c r="B167" t="str">
        <f t="shared" si="11"/>
        <v/>
      </c>
      <c r="C167" t="str">
        <f t="shared" si="11"/>
        <v/>
      </c>
      <c r="D167" t="str">
        <f t="shared" si="11"/>
        <v/>
      </c>
      <c r="E167" t="str">
        <f t="shared" si="11"/>
        <v/>
      </c>
      <c r="F167" t="str">
        <f t="shared" si="11"/>
        <v/>
      </c>
      <c r="G167" t="str">
        <f t="shared" si="11"/>
        <v/>
      </c>
      <c r="H167" t="str">
        <f t="shared" si="11"/>
        <v/>
      </c>
      <c r="I167" t="str">
        <f t="shared" si="11"/>
        <v/>
      </c>
      <c r="J167" t="str">
        <f t="shared" si="11"/>
        <v/>
      </c>
      <c r="K167" t="str">
        <f t="shared" si="11"/>
        <v/>
      </c>
      <c r="L167" t="str">
        <f t="shared" si="11"/>
        <v/>
      </c>
      <c r="M167" t="str">
        <f t="shared" si="11"/>
        <v/>
      </c>
      <c r="N167" t="str">
        <f t="shared" si="11"/>
        <v/>
      </c>
      <c r="O167" t="str">
        <f t="shared" si="11"/>
        <v/>
      </c>
    </row>
    <row r="168" spans="1:15" x14ac:dyDescent="0.45">
      <c r="A168" t="str">
        <f t="shared" si="11"/>
        <v/>
      </c>
      <c r="B168" t="str">
        <f t="shared" si="11"/>
        <v/>
      </c>
      <c r="C168" t="str">
        <f t="shared" si="11"/>
        <v/>
      </c>
      <c r="D168" t="str">
        <f t="shared" si="11"/>
        <v/>
      </c>
      <c r="E168" t="str">
        <f t="shared" si="11"/>
        <v/>
      </c>
      <c r="F168" t="str">
        <f t="shared" si="11"/>
        <v/>
      </c>
      <c r="G168" t="str">
        <f t="shared" si="11"/>
        <v/>
      </c>
      <c r="H168" t="str">
        <f t="shared" si="11"/>
        <v/>
      </c>
      <c r="I168" t="str">
        <f t="shared" si="11"/>
        <v/>
      </c>
      <c r="J168" t="str">
        <f t="shared" si="11"/>
        <v/>
      </c>
      <c r="K168" t="str">
        <f t="shared" si="11"/>
        <v/>
      </c>
      <c r="L168" t="str">
        <f t="shared" si="11"/>
        <v/>
      </c>
      <c r="M168" t="str">
        <f t="shared" si="11"/>
        <v/>
      </c>
      <c r="N168" t="str">
        <f t="shared" si="11"/>
        <v/>
      </c>
      <c r="O168" t="str">
        <f t="shared" si="11"/>
        <v/>
      </c>
    </row>
    <row r="169" spans="1:15" x14ac:dyDescent="0.45">
      <c r="A169" t="str">
        <f t="shared" si="11"/>
        <v/>
      </c>
      <c r="B169" t="str">
        <f t="shared" si="11"/>
        <v/>
      </c>
      <c r="C169" t="str">
        <f t="shared" si="11"/>
        <v/>
      </c>
      <c r="D169" t="str">
        <f t="shared" si="11"/>
        <v/>
      </c>
      <c r="E169" t="str">
        <f t="shared" si="11"/>
        <v/>
      </c>
      <c r="F169" t="str">
        <f t="shared" si="11"/>
        <v/>
      </c>
      <c r="G169" t="str">
        <f t="shared" si="11"/>
        <v/>
      </c>
      <c r="H169" t="str">
        <f t="shared" si="11"/>
        <v/>
      </c>
      <c r="I169" t="str">
        <f t="shared" si="11"/>
        <v/>
      </c>
      <c r="J169" t="str">
        <f t="shared" si="11"/>
        <v/>
      </c>
      <c r="K169" t="str">
        <f t="shared" si="11"/>
        <v/>
      </c>
      <c r="L169" t="str">
        <f t="shared" si="11"/>
        <v/>
      </c>
      <c r="M169" t="str">
        <f t="shared" si="11"/>
        <v/>
      </c>
      <c r="N169" t="str">
        <f t="shared" si="11"/>
        <v/>
      </c>
      <c r="O169" t="str">
        <f t="shared" si="11"/>
        <v/>
      </c>
    </row>
    <row r="170" spans="1:15" x14ac:dyDescent="0.45">
      <c r="A170" t="str">
        <f t="shared" si="11"/>
        <v/>
      </c>
      <c r="B170" t="str">
        <f t="shared" si="11"/>
        <v/>
      </c>
      <c r="C170" t="str">
        <f t="shared" si="11"/>
        <v/>
      </c>
      <c r="D170" t="str">
        <f t="shared" si="11"/>
        <v/>
      </c>
      <c r="E170" t="str">
        <f t="shared" si="11"/>
        <v/>
      </c>
      <c r="F170" t="str">
        <f t="shared" si="11"/>
        <v/>
      </c>
      <c r="G170" t="str">
        <f t="shared" si="11"/>
        <v/>
      </c>
      <c r="H170" t="str">
        <f t="shared" si="11"/>
        <v/>
      </c>
      <c r="I170" t="str">
        <f t="shared" si="11"/>
        <v/>
      </c>
      <c r="J170" t="str">
        <f t="shared" si="11"/>
        <v/>
      </c>
      <c r="K170" t="str">
        <f t="shared" si="11"/>
        <v/>
      </c>
      <c r="L170" t="str">
        <f t="shared" si="11"/>
        <v/>
      </c>
      <c r="M170" t="str">
        <f t="shared" si="11"/>
        <v/>
      </c>
      <c r="N170" t="str">
        <f t="shared" si="11"/>
        <v/>
      </c>
      <c r="O170" t="str">
        <f t="shared" si="11"/>
        <v/>
      </c>
    </row>
    <row r="171" spans="1:15" x14ac:dyDescent="0.45">
      <c r="A171" t="str">
        <f t="shared" ref="A171:O186" si="12">IF(A73="","",A73)</f>
        <v/>
      </c>
      <c r="B171" t="str">
        <f t="shared" si="12"/>
        <v/>
      </c>
      <c r="C171" t="str">
        <f t="shared" si="12"/>
        <v/>
      </c>
      <c r="D171" t="str">
        <f t="shared" si="12"/>
        <v/>
      </c>
      <c r="E171" t="str">
        <f t="shared" si="12"/>
        <v/>
      </c>
      <c r="F171" t="str">
        <f t="shared" si="12"/>
        <v/>
      </c>
      <c r="G171" t="str">
        <f t="shared" si="12"/>
        <v/>
      </c>
      <c r="H171" t="str">
        <f t="shared" si="12"/>
        <v/>
      </c>
      <c r="I171" t="str">
        <f t="shared" si="12"/>
        <v/>
      </c>
      <c r="J171" t="str">
        <f t="shared" si="12"/>
        <v/>
      </c>
      <c r="K171" t="str">
        <f t="shared" si="12"/>
        <v/>
      </c>
      <c r="L171" t="str">
        <f t="shared" si="12"/>
        <v/>
      </c>
      <c r="M171" t="str">
        <f t="shared" si="12"/>
        <v/>
      </c>
      <c r="N171" t="str">
        <f t="shared" si="12"/>
        <v/>
      </c>
      <c r="O171" t="str">
        <f t="shared" si="12"/>
        <v/>
      </c>
    </row>
    <row r="172" spans="1:15" x14ac:dyDescent="0.45">
      <c r="A172" t="str">
        <f t="shared" si="12"/>
        <v/>
      </c>
      <c r="B172" t="str">
        <f t="shared" si="12"/>
        <v/>
      </c>
      <c r="C172" t="str">
        <f t="shared" si="12"/>
        <v/>
      </c>
      <c r="D172" t="str">
        <f t="shared" si="12"/>
        <v/>
      </c>
      <c r="E172" t="str">
        <f t="shared" si="12"/>
        <v/>
      </c>
      <c r="F172" t="str">
        <f t="shared" si="12"/>
        <v/>
      </c>
      <c r="G172" t="str">
        <f t="shared" si="12"/>
        <v/>
      </c>
      <c r="H172" t="str">
        <f t="shared" si="12"/>
        <v/>
      </c>
      <c r="I172" t="str">
        <f t="shared" si="12"/>
        <v/>
      </c>
      <c r="J172" t="str">
        <f t="shared" si="12"/>
        <v/>
      </c>
      <c r="K172" t="str">
        <f t="shared" si="12"/>
        <v/>
      </c>
      <c r="L172" t="str">
        <f t="shared" si="12"/>
        <v/>
      </c>
      <c r="M172" t="str">
        <f t="shared" si="12"/>
        <v/>
      </c>
      <c r="N172" t="str">
        <f t="shared" si="12"/>
        <v/>
      </c>
      <c r="O172" t="str">
        <f t="shared" si="12"/>
        <v/>
      </c>
    </row>
    <row r="173" spans="1:15" x14ac:dyDescent="0.45">
      <c r="A173" t="str">
        <f t="shared" si="12"/>
        <v/>
      </c>
      <c r="B173" t="str">
        <f t="shared" si="12"/>
        <v/>
      </c>
      <c r="C173" t="str">
        <f t="shared" si="12"/>
        <v/>
      </c>
      <c r="D173" t="str">
        <f t="shared" si="12"/>
        <v/>
      </c>
      <c r="E173" t="str">
        <f t="shared" si="12"/>
        <v/>
      </c>
      <c r="F173" t="str">
        <f t="shared" si="12"/>
        <v/>
      </c>
      <c r="G173" t="str">
        <f t="shared" si="12"/>
        <v/>
      </c>
      <c r="H173" t="str">
        <f t="shared" si="12"/>
        <v/>
      </c>
      <c r="I173" t="str">
        <f t="shared" si="12"/>
        <v/>
      </c>
      <c r="J173" t="str">
        <f t="shared" si="12"/>
        <v/>
      </c>
      <c r="K173" t="str">
        <f t="shared" si="12"/>
        <v/>
      </c>
      <c r="L173" t="str">
        <f t="shared" si="12"/>
        <v/>
      </c>
      <c r="M173" t="str">
        <f t="shared" si="12"/>
        <v/>
      </c>
      <c r="N173" t="str">
        <f t="shared" si="12"/>
        <v/>
      </c>
      <c r="O173" t="str">
        <f t="shared" si="12"/>
        <v/>
      </c>
    </row>
    <row r="174" spans="1:15" x14ac:dyDescent="0.45">
      <c r="A174" t="str">
        <f t="shared" si="12"/>
        <v/>
      </c>
      <c r="B174" t="str">
        <f t="shared" si="12"/>
        <v/>
      </c>
      <c r="C174" t="str">
        <f t="shared" si="12"/>
        <v/>
      </c>
      <c r="D174" t="str">
        <f t="shared" si="12"/>
        <v/>
      </c>
      <c r="E174" t="str">
        <f t="shared" si="12"/>
        <v/>
      </c>
      <c r="F174" t="str">
        <f t="shared" si="12"/>
        <v/>
      </c>
      <c r="G174" t="str">
        <f t="shared" si="12"/>
        <v/>
      </c>
      <c r="H174" t="str">
        <f t="shared" si="12"/>
        <v/>
      </c>
      <c r="I174" t="str">
        <f t="shared" si="12"/>
        <v/>
      </c>
      <c r="J174" t="str">
        <f t="shared" si="12"/>
        <v/>
      </c>
      <c r="K174" t="str">
        <f t="shared" si="12"/>
        <v/>
      </c>
      <c r="L174" t="str">
        <f t="shared" si="12"/>
        <v/>
      </c>
      <c r="M174" t="str">
        <f t="shared" si="12"/>
        <v/>
      </c>
      <c r="N174" t="str">
        <f t="shared" si="12"/>
        <v/>
      </c>
      <c r="O174" t="str">
        <f t="shared" si="12"/>
        <v/>
      </c>
    </row>
    <row r="175" spans="1:15" x14ac:dyDescent="0.45">
      <c r="A175" t="str">
        <f t="shared" si="12"/>
        <v/>
      </c>
      <c r="B175" t="str">
        <f t="shared" si="12"/>
        <v/>
      </c>
      <c r="C175" t="str">
        <f t="shared" si="12"/>
        <v/>
      </c>
      <c r="D175" t="str">
        <f t="shared" si="12"/>
        <v/>
      </c>
      <c r="E175" t="str">
        <f t="shared" si="12"/>
        <v/>
      </c>
      <c r="F175" t="str">
        <f t="shared" si="12"/>
        <v/>
      </c>
      <c r="G175" t="str">
        <f t="shared" si="12"/>
        <v/>
      </c>
      <c r="H175" t="str">
        <f t="shared" si="12"/>
        <v/>
      </c>
      <c r="I175" t="str">
        <f t="shared" si="12"/>
        <v/>
      </c>
      <c r="J175" t="str">
        <f t="shared" si="12"/>
        <v/>
      </c>
      <c r="K175" t="str">
        <f t="shared" si="12"/>
        <v/>
      </c>
      <c r="L175" t="str">
        <f t="shared" si="12"/>
        <v/>
      </c>
      <c r="M175" t="str">
        <f t="shared" si="12"/>
        <v/>
      </c>
      <c r="N175" t="str">
        <f t="shared" si="12"/>
        <v/>
      </c>
      <c r="O175" t="str">
        <f t="shared" si="12"/>
        <v/>
      </c>
    </row>
    <row r="176" spans="1:15" x14ac:dyDescent="0.45">
      <c r="A176" t="str">
        <f t="shared" si="12"/>
        <v/>
      </c>
      <c r="B176" t="str">
        <f t="shared" si="12"/>
        <v/>
      </c>
      <c r="C176" t="str">
        <f t="shared" si="12"/>
        <v/>
      </c>
      <c r="D176" t="str">
        <f t="shared" si="12"/>
        <v/>
      </c>
      <c r="E176" t="str">
        <f t="shared" si="12"/>
        <v/>
      </c>
      <c r="F176" t="str">
        <f t="shared" si="12"/>
        <v/>
      </c>
      <c r="G176" t="str">
        <f t="shared" si="12"/>
        <v/>
      </c>
      <c r="H176" t="str">
        <f t="shared" si="12"/>
        <v/>
      </c>
      <c r="I176" t="str">
        <f t="shared" si="12"/>
        <v/>
      </c>
      <c r="J176" t="str">
        <f t="shared" si="12"/>
        <v/>
      </c>
      <c r="K176" t="str">
        <f t="shared" si="12"/>
        <v/>
      </c>
      <c r="L176" t="str">
        <f t="shared" si="12"/>
        <v/>
      </c>
      <c r="M176" t="str">
        <f t="shared" si="12"/>
        <v/>
      </c>
      <c r="N176" t="str">
        <f t="shared" si="12"/>
        <v/>
      </c>
      <c r="O176" t="str">
        <f t="shared" si="12"/>
        <v/>
      </c>
    </row>
    <row r="177" spans="1:15" x14ac:dyDescent="0.45">
      <c r="A177" t="str">
        <f t="shared" si="12"/>
        <v/>
      </c>
      <c r="B177" t="str">
        <f t="shared" si="12"/>
        <v/>
      </c>
      <c r="C177" t="str">
        <f t="shared" si="12"/>
        <v/>
      </c>
      <c r="D177" t="str">
        <f t="shared" si="12"/>
        <v/>
      </c>
      <c r="E177" t="str">
        <f t="shared" si="12"/>
        <v/>
      </c>
      <c r="F177" t="str">
        <f t="shared" si="12"/>
        <v/>
      </c>
      <c r="G177" t="str">
        <f t="shared" si="12"/>
        <v/>
      </c>
      <c r="H177" t="str">
        <f t="shared" si="12"/>
        <v/>
      </c>
      <c r="I177" t="str">
        <f t="shared" si="12"/>
        <v/>
      </c>
      <c r="J177" t="str">
        <f t="shared" si="12"/>
        <v/>
      </c>
      <c r="K177" t="str">
        <f t="shared" si="12"/>
        <v/>
      </c>
      <c r="L177" t="str">
        <f t="shared" si="12"/>
        <v/>
      </c>
      <c r="M177" t="str">
        <f t="shared" si="12"/>
        <v/>
      </c>
      <c r="N177" t="str">
        <f t="shared" si="12"/>
        <v/>
      </c>
      <c r="O177" t="str">
        <f t="shared" si="12"/>
        <v/>
      </c>
    </row>
    <row r="178" spans="1:15" x14ac:dyDescent="0.45">
      <c r="A178" t="str">
        <f t="shared" si="12"/>
        <v/>
      </c>
      <c r="B178" t="str">
        <f t="shared" si="12"/>
        <v/>
      </c>
      <c r="C178" t="str">
        <f t="shared" si="12"/>
        <v/>
      </c>
      <c r="D178" t="str">
        <f t="shared" si="12"/>
        <v/>
      </c>
      <c r="E178" t="str">
        <f t="shared" si="12"/>
        <v/>
      </c>
      <c r="F178" t="str">
        <f t="shared" si="12"/>
        <v/>
      </c>
      <c r="G178" t="str">
        <f t="shared" si="12"/>
        <v/>
      </c>
      <c r="H178" t="str">
        <f t="shared" si="12"/>
        <v/>
      </c>
      <c r="I178" t="str">
        <f t="shared" si="12"/>
        <v/>
      </c>
      <c r="J178" t="str">
        <f t="shared" si="12"/>
        <v/>
      </c>
      <c r="K178" t="str">
        <f t="shared" si="12"/>
        <v/>
      </c>
      <c r="L178" t="str">
        <f t="shared" si="12"/>
        <v/>
      </c>
      <c r="M178" t="str">
        <f t="shared" si="12"/>
        <v/>
      </c>
      <c r="N178" t="str">
        <f t="shared" si="12"/>
        <v/>
      </c>
      <c r="O178" t="str">
        <f t="shared" si="12"/>
        <v/>
      </c>
    </row>
    <row r="179" spans="1:15" x14ac:dyDescent="0.45">
      <c r="A179" t="str">
        <f t="shared" si="12"/>
        <v/>
      </c>
      <c r="B179" t="str">
        <f t="shared" si="12"/>
        <v/>
      </c>
      <c r="C179" t="str">
        <f t="shared" si="12"/>
        <v/>
      </c>
      <c r="D179" t="str">
        <f t="shared" si="12"/>
        <v/>
      </c>
      <c r="E179" t="str">
        <f t="shared" si="12"/>
        <v/>
      </c>
      <c r="F179" t="str">
        <f t="shared" si="12"/>
        <v/>
      </c>
      <c r="G179" t="str">
        <f t="shared" si="12"/>
        <v/>
      </c>
      <c r="H179" t="str">
        <f t="shared" si="12"/>
        <v/>
      </c>
      <c r="I179" t="str">
        <f t="shared" si="12"/>
        <v/>
      </c>
      <c r="J179" t="str">
        <f t="shared" si="12"/>
        <v/>
      </c>
      <c r="K179" t="str">
        <f t="shared" si="12"/>
        <v/>
      </c>
      <c r="L179" t="str">
        <f t="shared" si="12"/>
        <v/>
      </c>
      <c r="M179" t="str">
        <f t="shared" si="12"/>
        <v/>
      </c>
      <c r="N179" t="str">
        <f t="shared" si="12"/>
        <v/>
      </c>
      <c r="O179" t="str">
        <f t="shared" si="12"/>
        <v/>
      </c>
    </row>
    <row r="180" spans="1:15" x14ac:dyDescent="0.45">
      <c r="A180" t="str">
        <f t="shared" si="12"/>
        <v/>
      </c>
      <c r="B180" t="str">
        <f t="shared" si="12"/>
        <v/>
      </c>
      <c r="C180" t="str">
        <f t="shared" si="12"/>
        <v/>
      </c>
      <c r="D180" t="str">
        <f t="shared" si="12"/>
        <v/>
      </c>
      <c r="E180" t="str">
        <f t="shared" si="12"/>
        <v/>
      </c>
      <c r="F180" t="str">
        <f t="shared" si="12"/>
        <v/>
      </c>
      <c r="G180" t="str">
        <f t="shared" si="12"/>
        <v/>
      </c>
      <c r="H180" t="str">
        <f t="shared" si="12"/>
        <v/>
      </c>
      <c r="I180" t="str">
        <f t="shared" si="12"/>
        <v/>
      </c>
      <c r="J180" t="str">
        <f t="shared" si="12"/>
        <v/>
      </c>
      <c r="K180" t="str">
        <f t="shared" si="12"/>
        <v/>
      </c>
      <c r="L180" t="str">
        <f t="shared" si="12"/>
        <v/>
      </c>
      <c r="M180" t="str">
        <f t="shared" si="12"/>
        <v/>
      </c>
      <c r="N180" t="str">
        <f t="shared" si="12"/>
        <v/>
      </c>
      <c r="O180" t="str">
        <f t="shared" si="12"/>
        <v/>
      </c>
    </row>
    <row r="181" spans="1:15" x14ac:dyDescent="0.45">
      <c r="A181" t="str">
        <f t="shared" si="12"/>
        <v/>
      </c>
      <c r="B181" t="str">
        <f t="shared" si="12"/>
        <v/>
      </c>
      <c r="C181" t="str">
        <f t="shared" si="12"/>
        <v/>
      </c>
      <c r="D181" t="str">
        <f t="shared" si="12"/>
        <v/>
      </c>
      <c r="E181" t="str">
        <f t="shared" si="12"/>
        <v/>
      </c>
      <c r="F181" t="str">
        <f t="shared" si="12"/>
        <v/>
      </c>
      <c r="G181" t="str">
        <f t="shared" si="12"/>
        <v/>
      </c>
      <c r="H181" t="str">
        <f t="shared" si="12"/>
        <v/>
      </c>
      <c r="I181" t="str">
        <f t="shared" si="12"/>
        <v/>
      </c>
      <c r="J181" t="str">
        <f t="shared" si="12"/>
        <v/>
      </c>
      <c r="K181" t="str">
        <f t="shared" si="12"/>
        <v/>
      </c>
      <c r="L181" t="str">
        <f t="shared" si="12"/>
        <v/>
      </c>
      <c r="M181" t="str">
        <f t="shared" si="12"/>
        <v/>
      </c>
      <c r="N181" t="str">
        <f t="shared" si="12"/>
        <v/>
      </c>
      <c r="O181" t="str">
        <f t="shared" si="12"/>
        <v/>
      </c>
    </row>
    <row r="182" spans="1:15" x14ac:dyDescent="0.45">
      <c r="A182" t="str">
        <f t="shared" si="12"/>
        <v/>
      </c>
      <c r="B182" t="str">
        <f t="shared" si="12"/>
        <v/>
      </c>
      <c r="C182" t="str">
        <f t="shared" si="12"/>
        <v/>
      </c>
      <c r="D182" t="str">
        <f t="shared" si="12"/>
        <v/>
      </c>
      <c r="E182" t="str">
        <f t="shared" si="12"/>
        <v/>
      </c>
      <c r="F182" t="str">
        <f t="shared" si="12"/>
        <v/>
      </c>
      <c r="G182" t="str">
        <f t="shared" si="12"/>
        <v/>
      </c>
      <c r="H182" t="str">
        <f t="shared" si="12"/>
        <v/>
      </c>
      <c r="I182" t="str">
        <f t="shared" si="12"/>
        <v/>
      </c>
      <c r="J182" t="str">
        <f t="shared" si="12"/>
        <v/>
      </c>
      <c r="K182" t="str">
        <f t="shared" si="12"/>
        <v/>
      </c>
      <c r="L182" t="str">
        <f t="shared" si="12"/>
        <v/>
      </c>
      <c r="M182" t="str">
        <f t="shared" si="12"/>
        <v/>
      </c>
      <c r="N182" t="str">
        <f t="shared" si="12"/>
        <v/>
      </c>
      <c r="O182" t="str">
        <f t="shared" si="12"/>
        <v/>
      </c>
    </row>
    <row r="183" spans="1:15" x14ac:dyDescent="0.45">
      <c r="A183" t="str">
        <f t="shared" si="12"/>
        <v/>
      </c>
      <c r="B183" t="str">
        <f t="shared" si="12"/>
        <v/>
      </c>
      <c r="C183" t="str">
        <f t="shared" si="12"/>
        <v/>
      </c>
      <c r="D183" t="str">
        <f t="shared" si="12"/>
        <v/>
      </c>
      <c r="E183" t="str">
        <f t="shared" si="12"/>
        <v/>
      </c>
      <c r="F183" t="str">
        <f t="shared" si="12"/>
        <v/>
      </c>
      <c r="G183" t="str">
        <f t="shared" si="12"/>
        <v/>
      </c>
      <c r="H183" t="str">
        <f t="shared" si="12"/>
        <v/>
      </c>
      <c r="I183" t="str">
        <f t="shared" si="12"/>
        <v/>
      </c>
      <c r="J183" t="str">
        <f t="shared" si="12"/>
        <v/>
      </c>
      <c r="K183" t="str">
        <f t="shared" si="12"/>
        <v/>
      </c>
      <c r="L183" t="str">
        <f t="shared" si="12"/>
        <v/>
      </c>
      <c r="M183" t="str">
        <f t="shared" si="12"/>
        <v/>
      </c>
      <c r="N183" t="str">
        <f t="shared" si="12"/>
        <v/>
      </c>
      <c r="O183" t="str">
        <f t="shared" si="12"/>
        <v/>
      </c>
    </row>
    <row r="184" spans="1:15" x14ac:dyDescent="0.45">
      <c r="A184" t="str">
        <f t="shared" si="12"/>
        <v/>
      </c>
      <c r="B184" t="str">
        <f t="shared" si="12"/>
        <v/>
      </c>
      <c r="C184" t="str">
        <f t="shared" si="12"/>
        <v/>
      </c>
      <c r="D184" t="str">
        <f t="shared" si="12"/>
        <v/>
      </c>
      <c r="E184" t="str">
        <f t="shared" si="12"/>
        <v/>
      </c>
      <c r="F184" t="str">
        <f t="shared" si="12"/>
        <v/>
      </c>
      <c r="G184" t="str">
        <f t="shared" si="12"/>
        <v/>
      </c>
      <c r="H184" t="str">
        <f t="shared" si="12"/>
        <v/>
      </c>
      <c r="I184" t="str">
        <f t="shared" si="12"/>
        <v/>
      </c>
      <c r="J184" t="str">
        <f t="shared" si="12"/>
        <v/>
      </c>
      <c r="K184" t="str">
        <f t="shared" si="12"/>
        <v/>
      </c>
      <c r="L184" t="str">
        <f t="shared" si="12"/>
        <v/>
      </c>
      <c r="M184" t="str">
        <f t="shared" si="12"/>
        <v/>
      </c>
      <c r="N184" t="str">
        <f t="shared" si="12"/>
        <v/>
      </c>
      <c r="O184" t="str">
        <f t="shared" si="12"/>
        <v/>
      </c>
    </row>
    <row r="185" spans="1:15" x14ac:dyDescent="0.45">
      <c r="A185" t="str">
        <f t="shared" si="12"/>
        <v/>
      </c>
      <c r="B185" t="str">
        <f t="shared" si="12"/>
        <v/>
      </c>
      <c r="C185" t="str">
        <f t="shared" si="12"/>
        <v/>
      </c>
      <c r="D185" t="str">
        <f t="shared" si="12"/>
        <v/>
      </c>
      <c r="E185" t="str">
        <f t="shared" si="12"/>
        <v/>
      </c>
      <c r="F185" t="str">
        <f t="shared" si="12"/>
        <v/>
      </c>
      <c r="G185" t="str">
        <f t="shared" si="12"/>
        <v/>
      </c>
      <c r="H185" t="str">
        <f t="shared" si="12"/>
        <v/>
      </c>
      <c r="I185" t="str">
        <f t="shared" si="12"/>
        <v/>
      </c>
      <c r="J185" t="str">
        <f t="shared" si="12"/>
        <v/>
      </c>
      <c r="K185" t="str">
        <f t="shared" si="12"/>
        <v/>
      </c>
      <c r="L185" t="str">
        <f t="shared" si="12"/>
        <v/>
      </c>
      <c r="M185" t="str">
        <f t="shared" si="12"/>
        <v/>
      </c>
      <c r="N185" t="str">
        <f t="shared" si="12"/>
        <v/>
      </c>
      <c r="O185" t="str">
        <f t="shared" si="12"/>
        <v/>
      </c>
    </row>
    <row r="186" spans="1:15" x14ac:dyDescent="0.45">
      <c r="A186" t="str">
        <f t="shared" si="12"/>
        <v/>
      </c>
      <c r="B186" t="str">
        <f t="shared" si="12"/>
        <v/>
      </c>
      <c r="C186" t="str">
        <f t="shared" si="12"/>
        <v/>
      </c>
      <c r="D186" t="str">
        <f t="shared" si="12"/>
        <v/>
      </c>
      <c r="E186" t="str">
        <f t="shared" si="12"/>
        <v/>
      </c>
      <c r="F186" t="str">
        <f t="shared" si="12"/>
        <v/>
      </c>
      <c r="G186" t="str">
        <f t="shared" si="12"/>
        <v/>
      </c>
      <c r="H186" t="str">
        <f t="shared" si="12"/>
        <v/>
      </c>
      <c r="I186" t="str">
        <f t="shared" si="12"/>
        <v/>
      </c>
      <c r="J186" t="str">
        <f t="shared" si="12"/>
        <v/>
      </c>
      <c r="K186" t="str">
        <f t="shared" si="12"/>
        <v/>
      </c>
      <c r="L186" t="str">
        <f t="shared" si="12"/>
        <v/>
      </c>
      <c r="M186" t="str">
        <f t="shared" si="12"/>
        <v/>
      </c>
      <c r="N186" t="str">
        <f t="shared" si="12"/>
        <v/>
      </c>
      <c r="O186" t="str">
        <f t="shared" si="12"/>
        <v/>
      </c>
    </row>
    <row r="187" spans="1:15" x14ac:dyDescent="0.45">
      <c r="A187" t="str">
        <f t="shared" ref="A187:O188" si="13">IF(A89="","",A89)</f>
        <v/>
      </c>
      <c r="B187" t="str">
        <f t="shared" si="13"/>
        <v/>
      </c>
      <c r="C187" t="str">
        <f t="shared" si="13"/>
        <v/>
      </c>
      <c r="D187" t="str">
        <f t="shared" si="13"/>
        <v/>
      </c>
      <c r="E187" t="str">
        <f t="shared" si="13"/>
        <v/>
      </c>
      <c r="F187" t="str">
        <f t="shared" si="13"/>
        <v/>
      </c>
      <c r="G187" t="str">
        <f t="shared" si="13"/>
        <v/>
      </c>
      <c r="H187" t="str">
        <f t="shared" si="13"/>
        <v/>
      </c>
      <c r="I187" t="str">
        <f t="shared" si="13"/>
        <v/>
      </c>
      <c r="J187" t="str">
        <f t="shared" si="13"/>
        <v/>
      </c>
      <c r="K187" t="str">
        <f t="shared" si="13"/>
        <v/>
      </c>
      <c r="L187" t="str">
        <f t="shared" si="13"/>
        <v/>
      </c>
      <c r="M187" t="str">
        <f t="shared" si="13"/>
        <v/>
      </c>
      <c r="N187" t="str">
        <f t="shared" si="13"/>
        <v/>
      </c>
      <c r="O187" t="str">
        <f t="shared" si="13"/>
        <v/>
      </c>
    </row>
    <row r="188" spans="1:15" x14ac:dyDescent="0.45">
      <c r="A188" t="str">
        <f t="shared" si="13"/>
        <v/>
      </c>
      <c r="B188" t="str">
        <f t="shared" si="13"/>
        <v/>
      </c>
      <c r="C188" t="str">
        <f t="shared" si="13"/>
        <v/>
      </c>
      <c r="D188" t="str">
        <f t="shared" si="13"/>
        <v/>
      </c>
      <c r="E188" t="str">
        <f t="shared" si="13"/>
        <v/>
      </c>
      <c r="F188" t="str">
        <f t="shared" si="13"/>
        <v/>
      </c>
      <c r="G188" t="str">
        <f t="shared" si="13"/>
        <v/>
      </c>
      <c r="H188" t="str">
        <f t="shared" si="13"/>
        <v/>
      </c>
      <c r="I188" t="str">
        <f t="shared" si="13"/>
        <v/>
      </c>
      <c r="J188" t="str">
        <f t="shared" si="13"/>
        <v/>
      </c>
      <c r="K188" t="str">
        <f t="shared" si="13"/>
        <v/>
      </c>
      <c r="L188" t="str">
        <f t="shared" si="13"/>
        <v/>
      </c>
      <c r="M188" t="str">
        <f t="shared" si="13"/>
        <v/>
      </c>
      <c r="N188" t="str">
        <f t="shared" si="13"/>
        <v/>
      </c>
      <c r="O188" t="str">
        <f t="shared" si="13"/>
        <v/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DAA62-7569-4143-B098-6A5DD2EAA440}">
  <dimension ref="B1:H25"/>
  <sheetViews>
    <sheetView workbookViewId="0">
      <selection activeCell="N16" sqref="N16"/>
    </sheetView>
  </sheetViews>
  <sheetFormatPr defaultRowHeight="14.25" x14ac:dyDescent="0.45"/>
  <cols>
    <col min="1" max="1" width="6.53125" customWidth="1"/>
    <col min="2" max="2" width="22.33203125" customWidth="1"/>
    <col min="3" max="3" width="57.06640625" customWidth="1"/>
    <col min="4" max="4" width="11.33203125" customWidth="1"/>
  </cols>
  <sheetData>
    <row r="1" spans="2:8" ht="14.65" thickBot="1" x14ac:dyDescent="0.5">
      <c r="B1" s="4" t="s">
        <v>74</v>
      </c>
      <c r="C1" s="24"/>
    </row>
    <row r="2" spans="2:8" ht="14.65" thickBot="1" x14ac:dyDescent="0.5">
      <c r="B2" s="4" t="s">
        <v>2</v>
      </c>
      <c r="C2" s="24"/>
    </row>
    <row r="3" spans="2:8" ht="14.65" thickBot="1" x14ac:dyDescent="0.5">
      <c r="B3" s="4" t="s">
        <v>3</v>
      </c>
      <c r="C3" s="24"/>
    </row>
    <row r="4" spans="2:8" ht="14.65" thickBot="1" x14ac:dyDescent="0.5">
      <c r="B4" s="4" t="s">
        <v>4</v>
      </c>
      <c r="C4" s="24"/>
    </row>
    <row r="5" spans="2:8" ht="14.65" thickBot="1" x14ac:dyDescent="0.5">
      <c r="B5" s="4" t="s">
        <v>5</v>
      </c>
      <c r="C5" s="24"/>
    </row>
    <row r="6" spans="2:8" x14ac:dyDescent="0.45">
      <c r="B6" s="9"/>
    </row>
    <row r="7" spans="2:8" ht="28.9" customHeight="1" thickBot="1" x14ac:dyDescent="0.5">
      <c r="B7" s="48" t="s">
        <v>73</v>
      </c>
      <c r="C7" s="48"/>
      <c r="D7" s="48"/>
      <c r="E7" s="48"/>
      <c r="F7" s="48"/>
      <c r="G7" s="48"/>
      <c r="H7" s="48"/>
    </row>
    <row r="8" spans="2:8" ht="28.9" thickBot="1" x14ac:dyDescent="0.5">
      <c r="B8" s="47" t="s">
        <v>72</v>
      </c>
      <c r="C8" s="46"/>
      <c r="D8" s="45" t="s">
        <v>71</v>
      </c>
      <c r="E8" s="24" t="s">
        <v>70</v>
      </c>
      <c r="F8" s="24" t="s">
        <v>69</v>
      </c>
      <c r="G8" s="24" t="s">
        <v>68</v>
      </c>
      <c r="H8" s="45" t="s">
        <v>67</v>
      </c>
    </row>
    <row r="9" spans="2:8" ht="22.15" customHeight="1" thickBot="1" x14ac:dyDescent="0.5">
      <c r="B9" s="43" t="s">
        <v>66</v>
      </c>
      <c r="C9" s="43"/>
      <c r="D9" s="24"/>
      <c r="E9" s="24"/>
      <c r="F9" s="24"/>
      <c r="G9" s="24"/>
      <c r="H9" s="24"/>
    </row>
    <row r="10" spans="2:8" ht="36.4" customHeight="1" thickBot="1" x14ac:dyDescent="0.5">
      <c r="B10" s="42" t="s">
        <v>65</v>
      </c>
      <c r="C10" s="42"/>
      <c r="D10" s="24"/>
      <c r="E10" s="24"/>
      <c r="F10" s="24"/>
      <c r="G10" s="24"/>
      <c r="H10" s="24"/>
    </row>
    <row r="11" spans="2:8" ht="31.9" customHeight="1" thickBot="1" x14ac:dyDescent="0.5">
      <c r="B11" s="44" t="s">
        <v>64</v>
      </c>
      <c r="C11" s="44"/>
      <c r="D11" s="24"/>
      <c r="E11" s="24"/>
      <c r="F11" s="24"/>
      <c r="G11" s="24"/>
      <c r="H11" s="24"/>
    </row>
    <row r="12" spans="2:8" ht="20.65" customHeight="1" thickBot="1" x14ac:dyDescent="0.5">
      <c r="B12" s="43" t="s">
        <v>63</v>
      </c>
      <c r="C12" s="43"/>
      <c r="D12" s="24"/>
      <c r="E12" s="24"/>
      <c r="F12" s="24"/>
      <c r="G12" s="24"/>
      <c r="H12" s="24"/>
    </row>
    <row r="13" spans="2:8" ht="36" customHeight="1" thickBot="1" x14ac:dyDescent="0.5">
      <c r="B13" s="42" t="s">
        <v>62</v>
      </c>
      <c r="C13" s="42"/>
      <c r="D13" s="24"/>
      <c r="E13" s="24"/>
      <c r="F13" s="24"/>
      <c r="G13" s="24"/>
      <c r="H13" s="24"/>
    </row>
    <row r="14" spans="2:8" ht="35.25" customHeight="1" thickBot="1" x14ac:dyDescent="0.5">
      <c r="B14" s="42" t="s">
        <v>61</v>
      </c>
      <c r="C14" s="42"/>
      <c r="D14" s="24"/>
      <c r="E14" s="24"/>
      <c r="F14" s="24"/>
      <c r="G14" s="24"/>
      <c r="H14" s="24"/>
    </row>
    <row r="15" spans="2:8" ht="36.75" customHeight="1" thickBot="1" x14ac:dyDescent="0.5">
      <c r="B15" s="42" t="s">
        <v>60</v>
      </c>
      <c r="C15" s="42"/>
      <c r="D15" s="24"/>
      <c r="E15" s="24"/>
      <c r="F15" s="24"/>
      <c r="G15" s="24"/>
      <c r="H15" s="24"/>
    </row>
    <row r="16" spans="2:8" ht="34.15" customHeight="1" thickBot="1" x14ac:dyDescent="0.5">
      <c r="B16" s="42" t="s">
        <v>59</v>
      </c>
      <c r="C16" s="42"/>
      <c r="D16" s="24"/>
      <c r="E16" s="24"/>
      <c r="F16" s="24"/>
      <c r="G16" s="24"/>
      <c r="H16" s="24"/>
    </row>
    <row r="17" spans="2:8" ht="35.25" customHeight="1" thickBot="1" x14ac:dyDescent="0.5">
      <c r="B17" s="42" t="s">
        <v>58</v>
      </c>
      <c r="C17" s="42"/>
      <c r="D17" s="24"/>
      <c r="E17" s="24"/>
      <c r="F17" s="24"/>
      <c r="G17" s="24"/>
      <c r="H17" s="24"/>
    </row>
    <row r="18" spans="2:8" ht="34.9" customHeight="1" thickBot="1" x14ac:dyDescent="0.5">
      <c r="B18" s="42" t="s">
        <v>57</v>
      </c>
      <c r="C18" s="42"/>
      <c r="D18" s="24"/>
      <c r="E18" s="24"/>
      <c r="F18" s="24"/>
      <c r="G18" s="24"/>
      <c r="H18" s="24"/>
    </row>
    <row r="19" spans="2:8" ht="36" customHeight="1" thickBot="1" x14ac:dyDescent="0.5">
      <c r="B19" s="42" t="s">
        <v>56</v>
      </c>
      <c r="C19" s="42"/>
      <c r="D19" s="24"/>
      <c r="E19" s="24"/>
      <c r="F19" s="24"/>
      <c r="G19" s="24"/>
      <c r="H19" s="24"/>
    </row>
    <row r="20" spans="2:8" ht="21.75" customHeight="1" thickBot="1" x14ac:dyDescent="0.5">
      <c r="B20" s="42" t="s">
        <v>55</v>
      </c>
      <c r="C20" s="42"/>
      <c r="D20" s="24"/>
      <c r="E20" s="24"/>
      <c r="F20" s="24"/>
      <c r="G20" s="24"/>
      <c r="H20" s="24"/>
    </row>
    <row r="21" spans="2:8" ht="34.5" customHeight="1" thickBot="1" x14ac:dyDescent="0.5">
      <c r="B21" s="42" t="s">
        <v>54</v>
      </c>
      <c r="C21" s="42"/>
      <c r="D21" s="24"/>
      <c r="E21" s="24"/>
      <c r="F21" s="24"/>
      <c r="G21" s="24"/>
      <c r="H21" s="24"/>
    </row>
    <row r="22" spans="2:8" ht="14.65" thickBot="1" x14ac:dyDescent="0.5">
      <c r="B22" s="42" t="s">
        <v>53</v>
      </c>
      <c r="C22" s="42"/>
      <c r="D22" s="24"/>
      <c r="E22" s="24"/>
      <c r="F22" s="24"/>
      <c r="G22" s="24"/>
      <c r="H22" s="24"/>
    </row>
    <row r="23" spans="2:8" ht="14.65" thickBot="1" x14ac:dyDescent="0.5">
      <c r="B23" s="42" t="s">
        <v>52</v>
      </c>
      <c r="C23" s="42"/>
      <c r="D23" s="24"/>
      <c r="E23" s="24"/>
      <c r="F23" s="24"/>
      <c r="G23" s="24"/>
      <c r="H23" s="24"/>
    </row>
    <row r="24" spans="2:8" ht="14.65" thickBot="1" x14ac:dyDescent="0.5">
      <c r="B24" s="42" t="s">
        <v>51</v>
      </c>
      <c r="C24" s="42"/>
      <c r="D24" s="24"/>
      <c r="E24" s="24"/>
      <c r="F24" s="24"/>
      <c r="G24" s="24"/>
      <c r="H24" s="24"/>
    </row>
    <row r="25" spans="2:8" ht="14.65" thickBot="1" x14ac:dyDescent="0.5">
      <c r="B25" s="42" t="s">
        <v>50</v>
      </c>
      <c r="C25" s="42"/>
      <c r="D25" s="24"/>
      <c r="E25" s="24"/>
      <c r="F25" s="24"/>
      <c r="G25" s="24"/>
      <c r="H25" s="24"/>
    </row>
  </sheetData>
  <mergeCells count="19">
    <mergeCell ref="B7:H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5:C25"/>
    <mergeCell ref="B19:C19"/>
    <mergeCell ref="B20:C20"/>
    <mergeCell ref="B21:C21"/>
    <mergeCell ref="B22:C22"/>
    <mergeCell ref="B23:C23"/>
    <mergeCell ref="B24:C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88708C326C3E4CADFCB833D741E62C" ma:contentTypeVersion="19" ma:contentTypeDescription="Create a new document." ma:contentTypeScope="" ma:versionID="bde7459130ffb064f50a8c431c1c0c10">
  <xsd:schema xmlns:xsd="http://www.w3.org/2001/XMLSchema" xmlns:xs="http://www.w3.org/2001/XMLSchema" xmlns:p="http://schemas.microsoft.com/office/2006/metadata/properties" xmlns:ns2="30c96ee6-c168-4e58-9503-bca1f305f3f9" xmlns:ns3="f46ad185-d85d-425e-a013-e9b99bc40c0a" targetNamespace="http://schemas.microsoft.com/office/2006/metadata/properties" ma:root="true" ma:fieldsID="13ccea8fdecd253b6da55d304b24c0de" ns2:_="" ns3:_="">
    <xsd:import namespace="30c96ee6-c168-4e58-9503-bca1f305f3f9"/>
    <xsd:import namespace="f46ad185-d85d-425e-a013-e9b99bc40c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96ee6-c168-4e58-9503-bca1f305f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06d3087-7421-4ee1-8c49-b3c8cbaf40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4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ad185-d85d-425e-a013-e9b99bc40c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6735cc-23fa-4e5d-b651-fd23c1f97947}" ma:internalName="TaxCatchAll" ma:showField="CatchAllData" ma:web="f46ad185-d85d-425e-a013-e9b99bc40c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30c96ee6-c168-4e58-9503-bca1f305f3f9" xsi:nil="true"/>
    <lcf76f155ced4ddcb4097134ff3c332f xmlns="30c96ee6-c168-4e58-9503-bca1f305f3f9">
      <Terms xmlns="http://schemas.microsoft.com/office/infopath/2007/PartnerControls"/>
    </lcf76f155ced4ddcb4097134ff3c332f>
    <TaxCatchAll xmlns="f46ad185-d85d-425e-a013-e9b99bc40c0a" xsi:nil="true"/>
  </documentManagement>
</p:properties>
</file>

<file path=customXml/itemProps1.xml><?xml version="1.0" encoding="utf-8"?>
<ds:datastoreItem xmlns:ds="http://schemas.openxmlformats.org/officeDocument/2006/customXml" ds:itemID="{D3556260-A41A-412B-A169-E1B93FD8965E}"/>
</file>

<file path=customXml/itemProps2.xml><?xml version="1.0" encoding="utf-8"?>
<ds:datastoreItem xmlns:ds="http://schemas.openxmlformats.org/officeDocument/2006/customXml" ds:itemID="{5B938824-D96A-4197-AEEE-15C1C80A4A6F}"/>
</file>

<file path=customXml/itemProps3.xml><?xml version="1.0" encoding="utf-8"?>
<ds:datastoreItem xmlns:ds="http://schemas.openxmlformats.org/officeDocument/2006/customXml" ds:itemID="{295B6EDF-D226-4BD6-AC30-E1D3C46EA2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Diabetes_Hospital</vt:lpstr>
      <vt:lpstr>Equity</vt:lpstr>
      <vt:lpstr>Bariers &amp; Enablers</vt:lpstr>
      <vt:lpstr>Survey Questions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Karie Nicholas</dc:creator>
  <cp:lastModifiedBy>Karie Nicholas</cp:lastModifiedBy>
  <dcterms:created xsi:type="dcterms:W3CDTF">2024-02-13T20:16:13Z</dcterms:created>
  <dcterms:modified xsi:type="dcterms:W3CDTF">2024-02-13T20:18:02Z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0x010100EE88708C326C3E4CADFCB833D741E62C</vt:lpwstr>
  </property>
</Properties>
</file>