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22 Score Cards/Pediatric Asthma/"/>
    </mc:Choice>
  </mc:AlternateContent>
  <xr:revisionPtr revIDLastSave="237" documentId="8_{92CA0316-A33B-4203-A74D-B64F409C51B5}" xr6:coauthVersionLast="47" xr6:coauthVersionMax="47" xr10:uidLastSave="{B1213748-B966-447E-B303-B2381689721C}"/>
  <bookViews>
    <workbookView xWindow="-98" yWindow="-98" windowWidth="20715" windowHeight="13276" xr2:uid="{84A7B7E6-3E5C-4553-8EC7-C66934F9E86D}"/>
  </bookViews>
  <sheets>
    <sheet name="NEW_Ped Asthma_school" sheetId="1" r:id="rId1"/>
    <sheet name="school_clinical" sheetId="5" r:id="rId2"/>
    <sheet name="Bariers &amp; Enablers" sheetId="4" r:id="rId3"/>
    <sheet name="Equity" sheetId="2" r:id="rId4"/>
    <sheet name="Survey Questions" sheetId="3"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2" l="1"/>
  <c r="E29" i="2"/>
  <c r="D25" i="2"/>
  <c r="E25" i="2"/>
  <c r="D19" i="2"/>
  <c r="D12" i="2" s="1"/>
  <c r="E19" i="2"/>
  <c r="E13" i="2"/>
  <c r="D13" i="2"/>
  <c r="C29" i="2"/>
  <c r="C25" i="2"/>
  <c r="C19" i="2"/>
  <c r="C13" i="2"/>
  <c r="C12" i="2" s="1"/>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19" i="4"/>
  <c r="E91" i="4"/>
  <c r="E90" i="4"/>
  <c r="E89" i="4"/>
  <c r="E88" i="4"/>
  <c r="E82" i="4"/>
  <c r="E81"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19" i="4"/>
  <c r="D91" i="4"/>
  <c r="D90" i="4"/>
  <c r="D89" i="4"/>
  <c r="D88" i="4"/>
  <c r="D82" i="4"/>
  <c r="D81" i="4"/>
  <c r="D13" i="5"/>
  <c r="E13" i="5"/>
  <c r="C13" i="5"/>
  <c r="D13" i="1"/>
  <c r="E13" i="1"/>
  <c r="C1" i="5"/>
  <c r="P178" i="4"/>
  <c r="O178" i="4"/>
  <c r="N178" i="4"/>
  <c r="M178" i="4"/>
  <c r="L178" i="4"/>
  <c r="K178" i="4"/>
  <c r="J178" i="4"/>
  <c r="I178" i="4"/>
  <c r="H178" i="4"/>
  <c r="G178" i="4"/>
  <c r="F178" i="4"/>
  <c r="C178" i="4"/>
  <c r="B178" i="4"/>
  <c r="P177" i="4"/>
  <c r="O177" i="4"/>
  <c r="N177" i="4"/>
  <c r="M177" i="4"/>
  <c r="L177" i="4"/>
  <c r="K177" i="4"/>
  <c r="J177" i="4"/>
  <c r="I177" i="4"/>
  <c r="H177" i="4"/>
  <c r="G177" i="4"/>
  <c r="F177" i="4"/>
  <c r="C177" i="4"/>
  <c r="B177" i="4"/>
  <c r="P176" i="4"/>
  <c r="O176" i="4"/>
  <c r="N176" i="4"/>
  <c r="M176" i="4"/>
  <c r="L176" i="4"/>
  <c r="K176" i="4"/>
  <c r="J176" i="4"/>
  <c r="I176" i="4"/>
  <c r="H176" i="4"/>
  <c r="G176" i="4"/>
  <c r="F176" i="4"/>
  <c r="C176" i="4"/>
  <c r="B176" i="4"/>
  <c r="P175" i="4"/>
  <c r="O175" i="4"/>
  <c r="N175" i="4"/>
  <c r="M175" i="4"/>
  <c r="L175" i="4"/>
  <c r="K175" i="4"/>
  <c r="J175" i="4"/>
  <c r="I175" i="4"/>
  <c r="H175" i="4"/>
  <c r="G175" i="4"/>
  <c r="F175" i="4"/>
  <c r="C175" i="4"/>
  <c r="B175" i="4"/>
  <c r="P174" i="4"/>
  <c r="O174" i="4"/>
  <c r="N174" i="4"/>
  <c r="M174" i="4"/>
  <c r="L174" i="4"/>
  <c r="K174" i="4"/>
  <c r="J174" i="4"/>
  <c r="I174" i="4"/>
  <c r="H174" i="4"/>
  <c r="G174" i="4"/>
  <c r="F174" i="4"/>
  <c r="C174" i="4"/>
  <c r="B174" i="4"/>
  <c r="P173" i="4"/>
  <c r="O173" i="4"/>
  <c r="N173" i="4"/>
  <c r="M173" i="4"/>
  <c r="L173" i="4"/>
  <c r="K173" i="4"/>
  <c r="J173" i="4"/>
  <c r="I173" i="4"/>
  <c r="H173" i="4"/>
  <c r="G173" i="4"/>
  <c r="F173" i="4"/>
  <c r="C173" i="4"/>
  <c r="B173" i="4"/>
  <c r="P172" i="4"/>
  <c r="O172" i="4"/>
  <c r="N172" i="4"/>
  <c r="M172" i="4"/>
  <c r="L172" i="4"/>
  <c r="K172" i="4"/>
  <c r="J172" i="4"/>
  <c r="I172" i="4"/>
  <c r="H172" i="4"/>
  <c r="G172" i="4"/>
  <c r="F172" i="4"/>
  <c r="C172" i="4"/>
  <c r="B172" i="4"/>
  <c r="P171" i="4"/>
  <c r="O171" i="4"/>
  <c r="N171" i="4"/>
  <c r="M171" i="4"/>
  <c r="L171" i="4"/>
  <c r="K171" i="4"/>
  <c r="J171" i="4"/>
  <c r="I171" i="4"/>
  <c r="H171" i="4"/>
  <c r="G171" i="4"/>
  <c r="F171" i="4"/>
  <c r="C171" i="4"/>
  <c r="B171" i="4"/>
  <c r="P170" i="4"/>
  <c r="O170" i="4"/>
  <c r="N170" i="4"/>
  <c r="M170" i="4"/>
  <c r="L170" i="4"/>
  <c r="K170" i="4"/>
  <c r="J170" i="4"/>
  <c r="I170" i="4"/>
  <c r="H170" i="4"/>
  <c r="G170" i="4"/>
  <c r="F170" i="4"/>
  <c r="C170" i="4"/>
  <c r="B170" i="4"/>
  <c r="P169" i="4"/>
  <c r="O169" i="4"/>
  <c r="N169" i="4"/>
  <c r="M169" i="4"/>
  <c r="L169" i="4"/>
  <c r="K169" i="4"/>
  <c r="J169" i="4"/>
  <c r="I169" i="4"/>
  <c r="H169" i="4"/>
  <c r="G169" i="4"/>
  <c r="F169" i="4"/>
  <c r="C169" i="4"/>
  <c r="B169" i="4"/>
  <c r="P168" i="4"/>
  <c r="O168" i="4"/>
  <c r="N168" i="4"/>
  <c r="M168" i="4"/>
  <c r="L168" i="4"/>
  <c r="K168" i="4"/>
  <c r="J168" i="4"/>
  <c r="I168" i="4"/>
  <c r="H168" i="4"/>
  <c r="G168" i="4"/>
  <c r="F168" i="4"/>
  <c r="C168" i="4"/>
  <c r="B168" i="4"/>
  <c r="P167" i="4"/>
  <c r="O167" i="4"/>
  <c r="N167" i="4"/>
  <c r="M167" i="4"/>
  <c r="L167" i="4"/>
  <c r="K167" i="4"/>
  <c r="J167" i="4"/>
  <c r="I167" i="4"/>
  <c r="H167" i="4"/>
  <c r="G167" i="4"/>
  <c r="F167" i="4"/>
  <c r="C167" i="4"/>
  <c r="B167" i="4"/>
  <c r="P166" i="4"/>
  <c r="O166" i="4"/>
  <c r="N166" i="4"/>
  <c r="M166" i="4"/>
  <c r="L166" i="4"/>
  <c r="K166" i="4"/>
  <c r="J166" i="4"/>
  <c r="I166" i="4"/>
  <c r="H166" i="4"/>
  <c r="G166" i="4"/>
  <c r="F166" i="4"/>
  <c r="C166" i="4"/>
  <c r="B166" i="4"/>
  <c r="P165" i="4"/>
  <c r="O165" i="4"/>
  <c r="N165" i="4"/>
  <c r="M165" i="4"/>
  <c r="L165" i="4"/>
  <c r="K165" i="4"/>
  <c r="J165" i="4"/>
  <c r="I165" i="4"/>
  <c r="H165" i="4"/>
  <c r="G165" i="4"/>
  <c r="F165" i="4"/>
  <c r="C165" i="4"/>
  <c r="B165" i="4"/>
  <c r="P164" i="4"/>
  <c r="O164" i="4"/>
  <c r="N164" i="4"/>
  <c r="M164" i="4"/>
  <c r="L164" i="4"/>
  <c r="K164" i="4"/>
  <c r="J164" i="4"/>
  <c r="I164" i="4"/>
  <c r="H164" i="4"/>
  <c r="G164" i="4"/>
  <c r="F164" i="4"/>
  <c r="C164" i="4"/>
  <c r="B164" i="4"/>
  <c r="P163" i="4"/>
  <c r="O163" i="4"/>
  <c r="N163" i="4"/>
  <c r="M163" i="4"/>
  <c r="L163" i="4"/>
  <c r="K163" i="4"/>
  <c r="J163" i="4"/>
  <c r="I163" i="4"/>
  <c r="H163" i="4"/>
  <c r="G163" i="4"/>
  <c r="F163" i="4"/>
  <c r="C163" i="4"/>
  <c r="B163" i="4"/>
  <c r="P162" i="4"/>
  <c r="O162" i="4"/>
  <c r="N162" i="4"/>
  <c r="M162" i="4"/>
  <c r="L162" i="4"/>
  <c r="K162" i="4"/>
  <c r="J162" i="4"/>
  <c r="I162" i="4"/>
  <c r="H162" i="4"/>
  <c r="G162" i="4"/>
  <c r="F162" i="4"/>
  <c r="C162" i="4"/>
  <c r="B162" i="4"/>
  <c r="P161" i="4"/>
  <c r="O161" i="4"/>
  <c r="N161" i="4"/>
  <c r="M161" i="4"/>
  <c r="L161" i="4"/>
  <c r="K161" i="4"/>
  <c r="J161" i="4"/>
  <c r="I161" i="4"/>
  <c r="H161" i="4"/>
  <c r="G161" i="4"/>
  <c r="F161" i="4"/>
  <c r="C161" i="4"/>
  <c r="B161" i="4"/>
  <c r="P160" i="4"/>
  <c r="O160" i="4"/>
  <c r="N160" i="4"/>
  <c r="M160" i="4"/>
  <c r="L160" i="4"/>
  <c r="K160" i="4"/>
  <c r="J160" i="4"/>
  <c r="I160" i="4"/>
  <c r="H160" i="4"/>
  <c r="G160" i="4"/>
  <c r="F160" i="4"/>
  <c r="C160" i="4"/>
  <c r="B160" i="4"/>
  <c r="P159" i="4"/>
  <c r="O159" i="4"/>
  <c r="N159" i="4"/>
  <c r="M159" i="4"/>
  <c r="L159" i="4"/>
  <c r="K159" i="4"/>
  <c r="J159" i="4"/>
  <c r="I159" i="4"/>
  <c r="H159" i="4"/>
  <c r="G159" i="4"/>
  <c r="F159" i="4"/>
  <c r="C159" i="4"/>
  <c r="B159" i="4"/>
  <c r="P158" i="4"/>
  <c r="O158" i="4"/>
  <c r="N158" i="4"/>
  <c r="M158" i="4"/>
  <c r="L158" i="4"/>
  <c r="K158" i="4"/>
  <c r="J158" i="4"/>
  <c r="I158" i="4"/>
  <c r="H158" i="4"/>
  <c r="G158" i="4"/>
  <c r="F158" i="4"/>
  <c r="C158" i="4"/>
  <c r="B158" i="4"/>
  <c r="P157" i="4"/>
  <c r="O157" i="4"/>
  <c r="N157" i="4"/>
  <c r="M157" i="4"/>
  <c r="L157" i="4"/>
  <c r="K157" i="4"/>
  <c r="J157" i="4"/>
  <c r="I157" i="4"/>
  <c r="H157" i="4"/>
  <c r="G157" i="4"/>
  <c r="F157" i="4"/>
  <c r="C157" i="4"/>
  <c r="B157" i="4"/>
  <c r="P156" i="4"/>
  <c r="O156" i="4"/>
  <c r="N156" i="4"/>
  <c r="M156" i="4"/>
  <c r="L156" i="4"/>
  <c r="K156" i="4"/>
  <c r="J156" i="4"/>
  <c r="I156" i="4"/>
  <c r="H156" i="4"/>
  <c r="G156" i="4"/>
  <c r="F156" i="4"/>
  <c r="C156" i="4"/>
  <c r="B156" i="4"/>
  <c r="P155" i="4"/>
  <c r="O155" i="4"/>
  <c r="N155" i="4"/>
  <c r="M155" i="4"/>
  <c r="L155" i="4"/>
  <c r="K155" i="4"/>
  <c r="J155" i="4"/>
  <c r="I155" i="4"/>
  <c r="H155" i="4"/>
  <c r="G155" i="4"/>
  <c r="F155" i="4"/>
  <c r="C155" i="4"/>
  <c r="B155" i="4"/>
  <c r="P154" i="4"/>
  <c r="O154" i="4"/>
  <c r="N154" i="4"/>
  <c r="M154" i="4"/>
  <c r="L154" i="4"/>
  <c r="K154" i="4"/>
  <c r="J154" i="4"/>
  <c r="I154" i="4"/>
  <c r="H154" i="4"/>
  <c r="G154" i="4"/>
  <c r="F154" i="4"/>
  <c r="C154" i="4"/>
  <c r="B154" i="4"/>
  <c r="P153" i="4"/>
  <c r="O153" i="4"/>
  <c r="N153" i="4"/>
  <c r="M153" i="4"/>
  <c r="L153" i="4"/>
  <c r="K153" i="4"/>
  <c r="J153" i="4"/>
  <c r="I153" i="4"/>
  <c r="H153" i="4"/>
  <c r="G153" i="4"/>
  <c r="F153" i="4"/>
  <c r="C153" i="4"/>
  <c r="B153" i="4"/>
  <c r="P152" i="4"/>
  <c r="O152" i="4"/>
  <c r="N152" i="4"/>
  <c r="M152" i="4"/>
  <c r="L152" i="4"/>
  <c r="K152" i="4"/>
  <c r="J152" i="4"/>
  <c r="I152" i="4"/>
  <c r="H152" i="4"/>
  <c r="G152" i="4"/>
  <c r="F152" i="4"/>
  <c r="C152" i="4"/>
  <c r="B152" i="4"/>
  <c r="P151" i="4"/>
  <c r="O151" i="4"/>
  <c r="N151" i="4"/>
  <c r="M151" i="4"/>
  <c r="L151" i="4"/>
  <c r="K151" i="4"/>
  <c r="J151" i="4"/>
  <c r="I151" i="4"/>
  <c r="H151" i="4"/>
  <c r="G151" i="4"/>
  <c r="F151" i="4"/>
  <c r="C151" i="4"/>
  <c r="B151" i="4"/>
  <c r="P150" i="4"/>
  <c r="O150" i="4"/>
  <c r="N150" i="4"/>
  <c r="M150" i="4"/>
  <c r="L150" i="4"/>
  <c r="K150" i="4"/>
  <c r="J150" i="4"/>
  <c r="I150" i="4"/>
  <c r="H150" i="4"/>
  <c r="G150" i="4"/>
  <c r="F150" i="4"/>
  <c r="C150" i="4"/>
  <c r="B150" i="4"/>
  <c r="P149" i="4"/>
  <c r="O149" i="4"/>
  <c r="N149" i="4"/>
  <c r="M149" i="4"/>
  <c r="L149" i="4"/>
  <c r="K149" i="4"/>
  <c r="J149" i="4"/>
  <c r="I149" i="4"/>
  <c r="H149" i="4"/>
  <c r="G149" i="4"/>
  <c r="F149" i="4"/>
  <c r="C149" i="4"/>
  <c r="B149" i="4"/>
  <c r="P148" i="4"/>
  <c r="O148" i="4"/>
  <c r="N148" i="4"/>
  <c r="M148" i="4"/>
  <c r="L148" i="4"/>
  <c r="K148" i="4"/>
  <c r="J148" i="4"/>
  <c r="I148" i="4"/>
  <c r="H148" i="4"/>
  <c r="G148" i="4"/>
  <c r="F148" i="4"/>
  <c r="C148" i="4"/>
  <c r="B148" i="4"/>
  <c r="P147" i="4"/>
  <c r="O147" i="4"/>
  <c r="N147" i="4"/>
  <c r="M147" i="4"/>
  <c r="L147" i="4"/>
  <c r="K147" i="4"/>
  <c r="J147" i="4"/>
  <c r="I147" i="4"/>
  <c r="H147" i="4"/>
  <c r="G147" i="4"/>
  <c r="F147" i="4"/>
  <c r="C147" i="4"/>
  <c r="B147" i="4"/>
  <c r="P146" i="4"/>
  <c r="O146" i="4"/>
  <c r="N146" i="4"/>
  <c r="M146" i="4"/>
  <c r="L146" i="4"/>
  <c r="K146" i="4"/>
  <c r="J146" i="4"/>
  <c r="I146" i="4"/>
  <c r="H146" i="4"/>
  <c r="G146" i="4"/>
  <c r="F146" i="4"/>
  <c r="C146" i="4"/>
  <c r="B146" i="4"/>
  <c r="P145" i="4"/>
  <c r="O145" i="4"/>
  <c r="N145" i="4"/>
  <c r="M145" i="4"/>
  <c r="L145" i="4"/>
  <c r="K145" i="4"/>
  <c r="J145" i="4"/>
  <c r="I145" i="4"/>
  <c r="H145" i="4"/>
  <c r="G145" i="4"/>
  <c r="F145" i="4"/>
  <c r="C145" i="4"/>
  <c r="B145" i="4"/>
  <c r="P139" i="4"/>
  <c r="O139" i="4"/>
  <c r="N139" i="4"/>
  <c r="M139" i="4"/>
  <c r="L139" i="4"/>
  <c r="K139" i="4"/>
  <c r="J139" i="4"/>
  <c r="I139" i="4"/>
  <c r="H139" i="4"/>
  <c r="G139" i="4"/>
  <c r="F139" i="4"/>
  <c r="B139" i="4"/>
  <c r="P138" i="4"/>
  <c r="O138" i="4"/>
  <c r="N138" i="4"/>
  <c r="M138" i="4"/>
  <c r="L138" i="4"/>
  <c r="K138" i="4"/>
  <c r="J138" i="4"/>
  <c r="I138" i="4"/>
  <c r="H138" i="4"/>
  <c r="G138" i="4"/>
  <c r="F138" i="4"/>
  <c r="B138" i="4"/>
  <c r="P137" i="4"/>
  <c r="O137" i="4"/>
  <c r="N137" i="4"/>
  <c r="M137" i="4"/>
  <c r="L137" i="4"/>
  <c r="K137" i="4"/>
  <c r="J137" i="4"/>
  <c r="I137" i="4"/>
  <c r="H137" i="4"/>
  <c r="G137" i="4"/>
  <c r="F137" i="4"/>
  <c r="B137" i="4"/>
  <c r="P136" i="4"/>
  <c r="O136" i="4"/>
  <c r="N136" i="4"/>
  <c r="M136" i="4"/>
  <c r="L136" i="4"/>
  <c r="K136" i="4"/>
  <c r="J136" i="4"/>
  <c r="I136" i="4"/>
  <c r="H136" i="4"/>
  <c r="G136" i="4"/>
  <c r="F136" i="4"/>
  <c r="B136" i="4"/>
  <c r="P135" i="4"/>
  <c r="O135" i="4"/>
  <c r="N135" i="4"/>
  <c r="M135" i="4"/>
  <c r="L135" i="4"/>
  <c r="K135" i="4"/>
  <c r="J135" i="4"/>
  <c r="I135" i="4"/>
  <c r="H135" i="4"/>
  <c r="G135" i="4"/>
  <c r="F135" i="4"/>
  <c r="B135" i="4"/>
  <c r="P134" i="4"/>
  <c r="O134" i="4"/>
  <c r="N134" i="4"/>
  <c r="M134" i="4"/>
  <c r="L134" i="4"/>
  <c r="K134" i="4"/>
  <c r="J134" i="4"/>
  <c r="I134" i="4"/>
  <c r="H134" i="4"/>
  <c r="G134" i="4"/>
  <c r="F134" i="4"/>
  <c r="B134" i="4"/>
  <c r="P133" i="4"/>
  <c r="O133" i="4"/>
  <c r="N133" i="4"/>
  <c r="M133" i="4"/>
  <c r="L133" i="4"/>
  <c r="K133" i="4"/>
  <c r="J133" i="4"/>
  <c r="I133" i="4"/>
  <c r="H133" i="4"/>
  <c r="G133" i="4"/>
  <c r="F133" i="4"/>
  <c r="B133" i="4"/>
  <c r="P132" i="4"/>
  <c r="O132" i="4"/>
  <c r="N132" i="4"/>
  <c r="M132" i="4"/>
  <c r="L132" i="4"/>
  <c r="K132" i="4"/>
  <c r="J132" i="4"/>
  <c r="I132" i="4"/>
  <c r="H132" i="4"/>
  <c r="G132" i="4"/>
  <c r="F132" i="4"/>
  <c r="B132" i="4"/>
  <c r="P131" i="4"/>
  <c r="O131" i="4"/>
  <c r="N131" i="4"/>
  <c r="M131" i="4"/>
  <c r="L131" i="4"/>
  <c r="K131" i="4"/>
  <c r="J131" i="4"/>
  <c r="I131" i="4"/>
  <c r="H131" i="4"/>
  <c r="G131" i="4"/>
  <c r="F131" i="4"/>
  <c r="B131" i="4"/>
  <c r="P130" i="4"/>
  <c r="O130" i="4"/>
  <c r="N130" i="4"/>
  <c r="M130" i="4"/>
  <c r="L130" i="4"/>
  <c r="K130" i="4"/>
  <c r="J130" i="4"/>
  <c r="I130" i="4"/>
  <c r="H130" i="4"/>
  <c r="G130" i="4"/>
  <c r="F130" i="4"/>
  <c r="B130" i="4"/>
  <c r="P129" i="4"/>
  <c r="O129" i="4"/>
  <c r="N129" i="4"/>
  <c r="M129" i="4"/>
  <c r="L129" i="4"/>
  <c r="K129" i="4"/>
  <c r="J129" i="4"/>
  <c r="I129" i="4"/>
  <c r="H129" i="4"/>
  <c r="G129" i="4"/>
  <c r="F129" i="4"/>
  <c r="B129" i="4"/>
  <c r="P128" i="4"/>
  <c r="O128" i="4"/>
  <c r="N128" i="4"/>
  <c r="M128" i="4"/>
  <c r="L128" i="4"/>
  <c r="K128" i="4"/>
  <c r="J128" i="4"/>
  <c r="I128" i="4"/>
  <c r="H128" i="4"/>
  <c r="G128" i="4"/>
  <c r="F128" i="4"/>
  <c r="B128" i="4"/>
  <c r="P127" i="4"/>
  <c r="O127" i="4"/>
  <c r="N127" i="4"/>
  <c r="M127" i="4"/>
  <c r="L127" i="4"/>
  <c r="K127" i="4"/>
  <c r="J127" i="4"/>
  <c r="I127" i="4"/>
  <c r="H127" i="4"/>
  <c r="G127" i="4"/>
  <c r="F127" i="4"/>
  <c r="B127" i="4"/>
  <c r="P126" i="4"/>
  <c r="O126" i="4"/>
  <c r="N126" i="4"/>
  <c r="M126" i="4"/>
  <c r="L126" i="4"/>
  <c r="K126" i="4"/>
  <c r="J126" i="4"/>
  <c r="I126" i="4"/>
  <c r="H126" i="4"/>
  <c r="G126" i="4"/>
  <c r="F126" i="4"/>
  <c r="B126" i="4"/>
  <c r="P125" i="4"/>
  <c r="O125" i="4"/>
  <c r="N125" i="4"/>
  <c r="M125" i="4"/>
  <c r="L125" i="4"/>
  <c r="K125" i="4"/>
  <c r="J125" i="4"/>
  <c r="I125" i="4"/>
  <c r="H125" i="4"/>
  <c r="G125" i="4"/>
  <c r="F125" i="4"/>
  <c r="B125" i="4"/>
  <c r="P124" i="4"/>
  <c r="O124" i="4"/>
  <c r="N124" i="4"/>
  <c r="M124" i="4"/>
  <c r="L124" i="4"/>
  <c r="K124" i="4"/>
  <c r="J124" i="4"/>
  <c r="I124" i="4"/>
  <c r="H124" i="4"/>
  <c r="G124" i="4"/>
  <c r="F124" i="4"/>
  <c r="B124" i="4"/>
  <c r="P123" i="4"/>
  <c r="O123" i="4"/>
  <c r="N123" i="4"/>
  <c r="M123" i="4"/>
  <c r="L123" i="4"/>
  <c r="K123" i="4"/>
  <c r="J123" i="4"/>
  <c r="I123" i="4"/>
  <c r="H123" i="4"/>
  <c r="G123" i="4"/>
  <c r="F123" i="4"/>
  <c r="B123" i="4"/>
  <c r="P122" i="4"/>
  <c r="O122" i="4"/>
  <c r="N122" i="4"/>
  <c r="M122" i="4"/>
  <c r="L122" i="4"/>
  <c r="K122" i="4"/>
  <c r="J122" i="4"/>
  <c r="I122" i="4"/>
  <c r="H122" i="4"/>
  <c r="G122" i="4"/>
  <c r="F122" i="4"/>
  <c r="B122" i="4"/>
  <c r="B121" i="4"/>
  <c r="B120" i="4"/>
  <c r="P119" i="4"/>
  <c r="O119" i="4"/>
  <c r="N119" i="4"/>
  <c r="M119" i="4"/>
  <c r="L119" i="4"/>
  <c r="K119" i="4"/>
  <c r="J119" i="4"/>
  <c r="I119" i="4"/>
  <c r="H119" i="4"/>
  <c r="G119" i="4"/>
  <c r="F119" i="4"/>
  <c r="C119" i="4"/>
  <c r="B119" i="4"/>
  <c r="P118" i="4"/>
  <c r="O118" i="4"/>
  <c r="N118" i="4"/>
  <c r="M118" i="4"/>
  <c r="L118" i="4"/>
  <c r="K118" i="4"/>
  <c r="J118" i="4"/>
  <c r="I118" i="4"/>
  <c r="H118" i="4"/>
  <c r="G118" i="4"/>
  <c r="F118" i="4"/>
  <c r="B118" i="4"/>
  <c r="P117" i="4"/>
  <c r="O117" i="4"/>
  <c r="N117" i="4"/>
  <c r="M117" i="4"/>
  <c r="L117" i="4"/>
  <c r="K117" i="4"/>
  <c r="J117" i="4"/>
  <c r="I117" i="4"/>
  <c r="H117" i="4"/>
  <c r="G117" i="4"/>
  <c r="F117" i="4"/>
  <c r="B117" i="4"/>
  <c r="P116" i="4"/>
  <c r="O116" i="4"/>
  <c r="N116" i="4"/>
  <c r="M116" i="4"/>
  <c r="L116" i="4"/>
  <c r="K116" i="4"/>
  <c r="J116" i="4"/>
  <c r="I116" i="4"/>
  <c r="H116" i="4"/>
  <c r="G116" i="4"/>
  <c r="F116" i="4"/>
  <c r="B116" i="4"/>
  <c r="P115" i="4"/>
  <c r="O115" i="4"/>
  <c r="N115" i="4"/>
  <c r="M115" i="4"/>
  <c r="L115" i="4"/>
  <c r="K115" i="4"/>
  <c r="J115" i="4"/>
  <c r="I115" i="4"/>
  <c r="H115" i="4"/>
  <c r="G115" i="4"/>
  <c r="F115" i="4"/>
  <c r="B115" i="4"/>
  <c r="P114" i="4"/>
  <c r="O114" i="4"/>
  <c r="N114" i="4"/>
  <c r="M114" i="4"/>
  <c r="L114" i="4"/>
  <c r="K114" i="4"/>
  <c r="J114" i="4"/>
  <c r="I114" i="4"/>
  <c r="H114" i="4"/>
  <c r="G114" i="4"/>
  <c r="F114" i="4"/>
  <c r="B114" i="4"/>
  <c r="P113" i="4"/>
  <c r="O113" i="4"/>
  <c r="N113" i="4"/>
  <c r="M113" i="4"/>
  <c r="L113" i="4"/>
  <c r="K113" i="4"/>
  <c r="J113" i="4"/>
  <c r="I113" i="4"/>
  <c r="H113" i="4"/>
  <c r="G113" i="4"/>
  <c r="F113" i="4"/>
  <c r="B113" i="4"/>
  <c r="P112" i="4"/>
  <c r="O112" i="4"/>
  <c r="N112" i="4"/>
  <c r="M112" i="4"/>
  <c r="L112" i="4"/>
  <c r="K112" i="4"/>
  <c r="J112" i="4"/>
  <c r="I112" i="4"/>
  <c r="H112" i="4"/>
  <c r="G112" i="4"/>
  <c r="F112" i="4"/>
  <c r="B112" i="4"/>
  <c r="P111" i="4"/>
  <c r="O111" i="4"/>
  <c r="N111" i="4"/>
  <c r="M111" i="4"/>
  <c r="L111" i="4"/>
  <c r="K111" i="4"/>
  <c r="J111" i="4"/>
  <c r="I111" i="4"/>
  <c r="H111" i="4"/>
  <c r="G111" i="4"/>
  <c r="F111" i="4"/>
  <c r="B111" i="4"/>
  <c r="P110" i="4"/>
  <c r="O110" i="4"/>
  <c r="N110" i="4"/>
  <c r="M110" i="4"/>
  <c r="L110" i="4"/>
  <c r="K110" i="4"/>
  <c r="J110" i="4"/>
  <c r="I110" i="4"/>
  <c r="H110" i="4"/>
  <c r="G110" i="4"/>
  <c r="F110" i="4"/>
  <c r="B110" i="4"/>
  <c r="P109" i="4"/>
  <c r="O109" i="4"/>
  <c r="N109" i="4"/>
  <c r="M109" i="4"/>
  <c r="L109" i="4"/>
  <c r="K109" i="4"/>
  <c r="J109" i="4"/>
  <c r="I109" i="4"/>
  <c r="H109" i="4"/>
  <c r="G109" i="4"/>
  <c r="F109" i="4"/>
  <c r="B109" i="4"/>
  <c r="P108" i="4"/>
  <c r="O108" i="4"/>
  <c r="N108" i="4"/>
  <c r="M108" i="4"/>
  <c r="L108" i="4"/>
  <c r="K108" i="4"/>
  <c r="J108" i="4"/>
  <c r="I108" i="4"/>
  <c r="H108" i="4"/>
  <c r="G108" i="4"/>
  <c r="F108" i="4"/>
  <c r="B108" i="4"/>
  <c r="P107" i="4"/>
  <c r="O107" i="4"/>
  <c r="N107" i="4"/>
  <c r="M107" i="4"/>
  <c r="L107" i="4"/>
  <c r="K107" i="4"/>
  <c r="J107" i="4"/>
  <c r="I107" i="4"/>
  <c r="H107" i="4"/>
  <c r="G107" i="4"/>
  <c r="F107" i="4"/>
  <c r="B107" i="4"/>
  <c r="P106" i="4"/>
  <c r="O106" i="4"/>
  <c r="N106" i="4"/>
  <c r="M106" i="4"/>
  <c r="L106" i="4"/>
  <c r="K106" i="4"/>
  <c r="J106" i="4"/>
  <c r="I106" i="4"/>
  <c r="H106" i="4"/>
  <c r="G106" i="4"/>
  <c r="F106" i="4"/>
  <c r="B106" i="4"/>
  <c r="P105" i="4"/>
  <c r="O105" i="4"/>
  <c r="N105" i="4"/>
  <c r="M105" i="4"/>
  <c r="L105" i="4"/>
  <c r="K105" i="4"/>
  <c r="J105" i="4"/>
  <c r="I105" i="4"/>
  <c r="H105" i="4"/>
  <c r="G105" i="4"/>
  <c r="F105" i="4"/>
  <c r="B105" i="4"/>
  <c r="P104" i="4"/>
  <c r="O104" i="4"/>
  <c r="N104" i="4"/>
  <c r="M104" i="4"/>
  <c r="L104" i="4"/>
  <c r="K104" i="4"/>
  <c r="J104" i="4"/>
  <c r="I104" i="4"/>
  <c r="H104" i="4"/>
  <c r="G104" i="4"/>
  <c r="F104" i="4"/>
  <c r="B104" i="4"/>
  <c r="P103" i="4"/>
  <c r="O103" i="4"/>
  <c r="N103" i="4"/>
  <c r="M103" i="4"/>
  <c r="L103" i="4"/>
  <c r="K103" i="4"/>
  <c r="J103" i="4"/>
  <c r="I103" i="4"/>
  <c r="H103" i="4"/>
  <c r="G103" i="4"/>
  <c r="F103" i="4"/>
  <c r="B103" i="4"/>
  <c r="P102" i="4"/>
  <c r="O102" i="4"/>
  <c r="N102" i="4"/>
  <c r="M102" i="4"/>
  <c r="L102" i="4"/>
  <c r="K102" i="4"/>
  <c r="J102" i="4"/>
  <c r="I102" i="4"/>
  <c r="H102" i="4"/>
  <c r="G102" i="4"/>
  <c r="F102" i="4"/>
  <c r="B102" i="4"/>
  <c r="P101" i="4"/>
  <c r="O101" i="4"/>
  <c r="N101" i="4"/>
  <c r="M101" i="4"/>
  <c r="L101" i="4"/>
  <c r="K101" i="4"/>
  <c r="J101" i="4"/>
  <c r="I101" i="4"/>
  <c r="H101" i="4"/>
  <c r="G101" i="4"/>
  <c r="F101" i="4"/>
  <c r="B101" i="4"/>
  <c r="P100" i="4"/>
  <c r="O100" i="4"/>
  <c r="N100" i="4"/>
  <c r="M100" i="4"/>
  <c r="L100" i="4"/>
  <c r="K100" i="4"/>
  <c r="J100" i="4"/>
  <c r="I100" i="4"/>
  <c r="H100" i="4"/>
  <c r="G100" i="4"/>
  <c r="F100" i="4"/>
  <c r="B100" i="4"/>
  <c r="P99" i="4"/>
  <c r="O99" i="4"/>
  <c r="N99" i="4"/>
  <c r="M99" i="4"/>
  <c r="L99" i="4"/>
  <c r="K99" i="4"/>
  <c r="J99" i="4"/>
  <c r="I99" i="4"/>
  <c r="H99" i="4"/>
  <c r="G99" i="4"/>
  <c r="F99" i="4"/>
  <c r="B99" i="4"/>
  <c r="P98" i="4"/>
  <c r="O98" i="4"/>
  <c r="N98" i="4"/>
  <c r="M98" i="4"/>
  <c r="L98" i="4"/>
  <c r="K98" i="4"/>
  <c r="J98" i="4"/>
  <c r="I98" i="4"/>
  <c r="H98" i="4"/>
  <c r="G98" i="4"/>
  <c r="F98" i="4"/>
  <c r="B98" i="4"/>
  <c r="P97" i="4"/>
  <c r="O97" i="4"/>
  <c r="N97" i="4"/>
  <c r="M97" i="4"/>
  <c r="L97" i="4"/>
  <c r="K97" i="4"/>
  <c r="J97" i="4"/>
  <c r="I97" i="4"/>
  <c r="H97" i="4"/>
  <c r="G97" i="4"/>
  <c r="F97" i="4"/>
  <c r="B97" i="4"/>
  <c r="P96" i="4"/>
  <c r="O96" i="4"/>
  <c r="N96" i="4"/>
  <c r="M96" i="4"/>
  <c r="L96" i="4"/>
  <c r="K96" i="4"/>
  <c r="J96" i="4"/>
  <c r="I96" i="4"/>
  <c r="H96" i="4"/>
  <c r="G96" i="4"/>
  <c r="F96" i="4"/>
  <c r="B96" i="4"/>
  <c r="P95" i="4"/>
  <c r="O95" i="4"/>
  <c r="N95" i="4"/>
  <c r="M95" i="4"/>
  <c r="L95" i="4"/>
  <c r="K95" i="4"/>
  <c r="J95" i="4"/>
  <c r="I95" i="4"/>
  <c r="H95" i="4"/>
  <c r="G95" i="4"/>
  <c r="F95" i="4"/>
  <c r="B95" i="4"/>
  <c r="B94" i="4"/>
  <c r="B93" i="4"/>
  <c r="P92" i="4"/>
  <c r="O92" i="4"/>
  <c r="N92" i="4"/>
  <c r="M92" i="4"/>
  <c r="L92" i="4"/>
  <c r="K92" i="4"/>
  <c r="J92" i="4"/>
  <c r="I92" i="4"/>
  <c r="H92" i="4"/>
  <c r="G92" i="4"/>
  <c r="F92" i="4"/>
  <c r="B92" i="4"/>
  <c r="P91" i="4"/>
  <c r="O91" i="4"/>
  <c r="N91" i="4"/>
  <c r="M91" i="4"/>
  <c r="L91" i="4"/>
  <c r="K91" i="4"/>
  <c r="J91" i="4"/>
  <c r="I91" i="4"/>
  <c r="H91" i="4"/>
  <c r="G91" i="4"/>
  <c r="F91" i="4"/>
  <c r="C91" i="4"/>
  <c r="B91" i="4"/>
  <c r="P90" i="4"/>
  <c r="O90" i="4"/>
  <c r="N90" i="4"/>
  <c r="M90" i="4"/>
  <c r="L90" i="4"/>
  <c r="K90" i="4"/>
  <c r="J90" i="4"/>
  <c r="I90" i="4"/>
  <c r="H90" i="4"/>
  <c r="G90" i="4"/>
  <c r="F90" i="4"/>
  <c r="C90" i="4"/>
  <c r="B90" i="4"/>
  <c r="P89" i="4"/>
  <c r="O89" i="4"/>
  <c r="N89" i="4"/>
  <c r="M89" i="4"/>
  <c r="L89" i="4"/>
  <c r="K89" i="4"/>
  <c r="J89" i="4"/>
  <c r="I89" i="4"/>
  <c r="H89" i="4"/>
  <c r="G89" i="4"/>
  <c r="F89" i="4"/>
  <c r="C89" i="4"/>
  <c r="B89" i="4"/>
  <c r="P88" i="4"/>
  <c r="O88" i="4"/>
  <c r="N88" i="4"/>
  <c r="M88" i="4"/>
  <c r="L88" i="4"/>
  <c r="K88" i="4"/>
  <c r="J88" i="4"/>
  <c r="I88" i="4"/>
  <c r="H88" i="4"/>
  <c r="G88" i="4"/>
  <c r="F88" i="4"/>
  <c r="C88" i="4"/>
  <c r="B88" i="4"/>
  <c r="P87" i="4"/>
  <c r="O87" i="4"/>
  <c r="N87" i="4"/>
  <c r="M87" i="4"/>
  <c r="L87" i="4"/>
  <c r="K87" i="4"/>
  <c r="J87" i="4"/>
  <c r="I87" i="4"/>
  <c r="H87" i="4"/>
  <c r="G87" i="4"/>
  <c r="F87" i="4"/>
  <c r="B87" i="4"/>
  <c r="P86" i="4"/>
  <c r="O86" i="4"/>
  <c r="N86" i="4"/>
  <c r="M86" i="4"/>
  <c r="L86" i="4"/>
  <c r="K86" i="4"/>
  <c r="J86" i="4"/>
  <c r="I86" i="4"/>
  <c r="H86" i="4"/>
  <c r="G86" i="4"/>
  <c r="F86" i="4"/>
  <c r="B86" i="4"/>
  <c r="P85" i="4"/>
  <c r="O85" i="4"/>
  <c r="N85" i="4"/>
  <c r="M85" i="4"/>
  <c r="L85" i="4"/>
  <c r="K85" i="4"/>
  <c r="J85" i="4"/>
  <c r="I85" i="4"/>
  <c r="H85" i="4"/>
  <c r="G85" i="4"/>
  <c r="F85" i="4"/>
  <c r="B85" i="4"/>
  <c r="P84" i="4"/>
  <c r="O84" i="4"/>
  <c r="N84" i="4"/>
  <c r="M84" i="4"/>
  <c r="L84" i="4"/>
  <c r="K84" i="4"/>
  <c r="J84" i="4"/>
  <c r="I84" i="4"/>
  <c r="H84" i="4"/>
  <c r="G84" i="4"/>
  <c r="F84" i="4"/>
  <c r="B84" i="4"/>
  <c r="P83" i="4"/>
  <c r="O83" i="4"/>
  <c r="N83" i="4"/>
  <c r="M83" i="4"/>
  <c r="L83" i="4"/>
  <c r="K83" i="4"/>
  <c r="J83" i="4"/>
  <c r="I83" i="4"/>
  <c r="H83" i="4"/>
  <c r="G83" i="4"/>
  <c r="F83" i="4"/>
  <c r="P82" i="4"/>
  <c r="O82" i="4"/>
  <c r="N82" i="4"/>
  <c r="M82" i="4"/>
  <c r="L82" i="4"/>
  <c r="K82" i="4"/>
  <c r="J82" i="4"/>
  <c r="I82" i="4"/>
  <c r="H82" i="4"/>
  <c r="G82" i="4"/>
  <c r="F82" i="4"/>
  <c r="C82" i="4"/>
  <c r="B82" i="4"/>
  <c r="P81" i="4"/>
  <c r="O81" i="4"/>
  <c r="N81" i="4"/>
  <c r="M81" i="4"/>
  <c r="L81" i="4"/>
  <c r="K81" i="4"/>
  <c r="J81" i="4"/>
  <c r="I81" i="4"/>
  <c r="H81" i="4"/>
  <c r="G81" i="4"/>
  <c r="F81" i="4"/>
  <c r="C81" i="4"/>
  <c r="B81" i="4"/>
  <c r="E12" i="2"/>
  <c r="C1" i="1"/>
  <c r="C13" i="1"/>
</calcChain>
</file>

<file path=xl/sharedStrings.xml><?xml version="1.0" encoding="utf-8"?>
<sst xmlns="http://schemas.openxmlformats.org/spreadsheetml/2006/main" count="276" uniqueCount="138">
  <si>
    <t>Additional Comments:</t>
  </si>
  <si>
    <t>0 -No action taken; 1 -Actively considering adoption; 2 -Some/similar adoption; 3 -Full adoption</t>
  </si>
  <si>
    <t>Comments</t>
  </si>
  <si>
    <t>SCORE</t>
  </si>
  <si>
    <t>Email:</t>
  </si>
  <si>
    <t>Phone:</t>
  </si>
  <si>
    <t>Title:</t>
  </si>
  <si>
    <t>Person Completing Survey:</t>
  </si>
  <si>
    <t>Name of Health System:</t>
  </si>
  <si>
    <t>I. Your Organization</t>
  </si>
  <si>
    <t>School has policies and processes in place to identify students with Asthma to monitor absenece rates and office visits and to document provider asthma plans.</t>
  </si>
  <si>
    <t>School develops annually updated care plans for all students with Asthma that includes screening and testing for asthma control, referral to primary care and resources for manageing asthma, and education on proper inhaler technique.</t>
  </si>
  <si>
    <t xml:space="preserve">School has policies and procedures in place to communicate the students care plan with parents/caregivers, pediatricians, other clinical providers, and other school staff including teachers. </t>
  </si>
  <si>
    <t xml:space="preserve">School ensures a healthy enviornment for asthma control, including: </t>
  </si>
  <si>
    <t>Adoption of strategies to improve indoor air quality</t>
  </si>
  <si>
    <t>Adoption of strategies to address air pollution and outdoor smoke</t>
  </si>
  <si>
    <t>Following AAP guildelines on school nurse staffing</t>
  </si>
  <si>
    <t>Following  RCW 28A.210.370 to ensure in-service training on asthma</t>
  </si>
  <si>
    <t xml:space="preserve">School has established clear lines of communication with pediatricians, including release of information process. </t>
  </si>
  <si>
    <t>Organization collects data in discrete fields for:</t>
  </si>
  <si>
    <t>Item 1</t>
  </si>
  <si>
    <t>Race and ethnicity</t>
  </si>
  <si>
    <t>Item 2</t>
  </si>
  <si>
    <t>Language</t>
  </si>
  <si>
    <t>Item 3</t>
  </si>
  <si>
    <t>Sex assigned at birth/gender</t>
  </si>
  <si>
    <t>Item 4</t>
  </si>
  <si>
    <t xml:space="preserve">Disabiilty </t>
  </si>
  <si>
    <t>Item 5</t>
  </si>
  <si>
    <t xml:space="preserve">Organization collects data on Social Determinants of Health, including: </t>
  </si>
  <si>
    <t>Item 6</t>
  </si>
  <si>
    <t>Food Insecurity</t>
  </si>
  <si>
    <t>Item 7</t>
  </si>
  <si>
    <t>Homelessness and housing insecurity</t>
  </si>
  <si>
    <t>Item 8</t>
  </si>
  <si>
    <t>Transportation Insecurity</t>
  </si>
  <si>
    <t>Item 9</t>
  </si>
  <si>
    <t>Incarceration Status</t>
  </si>
  <si>
    <t>Item 10</t>
  </si>
  <si>
    <t>Item 11</t>
  </si>
  <si>
    <t xml:space="preserve">Other SDOH domains: </t>
  </si>
  <si>
    <t>Item 12</t>
  </si>
  <si>
    <t>Gender identity</t>
  </si>
  <si>
    <t>Item 13</t>
  </si>
  <si>
    <t>Sexual Orientation</t>
  </si>
  <si>
    <t>Item 14</t>
  </si>
  <si>
    <t>Preferred pronouns</t>
  </si>
  <si>
    <t>Organization collects data to aggrate and use data for QI projects using the following domains:</t>
  </si>
  <si>
    <t>Item 15</t>
  </si>
  <si>
    <t>Item 16</t>
  </si>
  <si>
    <t>Item 17</t>
  </si>
  <si>
    <t>Item 18</t>
  </si>
  <si>
    <t>Item 19</t>
  </si>
  <si>
    <t>Item 20</t>
  </si>
  <si>
    <t>Other metrics that promote equity (please list):</t>
  </si>
  <si>
    <t>Name of program:</t>
  </si>
  <si>
    <t>Brief Survey</t>
  </si>
  <si>
    <t>Strongly disagree</t>
  </si>
  <si>
    <t>Disagree</t>
  </si>
  <si>
    <t>Neutral</t>
  </si>
  <si>
    <t>Agree</t>
  </si>
  <si>
    <t>Strongly agree</t>
  </si>
  <si>
    <t>QF1a) The use of the guidelines increased my/our understanding of the topic.</t>
  </si>
  <si>
    <t>QF1b) The use of the guidelines guidelines increased my/our confidence in decision making.</t>
  </si>
  <si>
    <t>QF1c) The patient recommendations provided our patients with increased knowledge about the topic.</t>
  </si>
  <si>
    <t>QD3a) I/we could easily identify appropriate goals from the Bree guidelines.</t>
  </si>
  <si>
    <t>QD3b) I/we would easily identify the objectives needed to reach goals in the Bree guidelines.</t>
  </si>
  <si>
    <t>QC5a) The overall costs of the implementation project(s) were worth the benefits.</t>
  </si>
  <si>
    <t>QC5b) Any increases in workforce costs or workloads to implement guideline(s) was in proportion to the benefits.</t>
  </si>
  <si>
    <t>QC5c) The cost of implementing the guideline(s) was reasonable for our facility or organization.</t>
  </si>
  <si>
    <t>QS11a The use of the guidelines increased my/our UNDERSTANDING of what data should be captured and shared with others on my/our team.</t>
  </si>
  <si>
    <t>QS11b From my perspective, the use of the guidelines guidelines increased our organizations ABILITY to implement data sharing solutions with other partners.</t>
  </si>
  <si>
    <t>QS11c The use of the guidelines increased our organizations ABILITY to implement analytics capabilities.</t>
  </si>
  <si>
    <t>QS11d The goals for REFERRALS were were clear.</t>
  </si>
  <si>
    <t>QS12a The goals for DATA TRANSPARENCY (such as sharing information with patients) were clear.</t>
  </si>
  <si>
    <t>QS12b The goals for DATA STANDARDIZATION were clear.</t>
  </si>
  <si>
    <t>QS13a The goals for DATA AGGREGATION capabilities were clear.</t>
  </si>
  <si>
    <t>QS13b The goals for DATA COLLECTION were clear.</t>
  </si>
  <si>
    <t>QS13c The goals for POPULATION HEALTH MANAGEMENT were clear.</t>
  </si>
  <si>
    <t>Name of program (Ex: perinatal mental health, diabetes, complex discharge, etc.)</t>
  </si>
  <si>
    <t>X. Factors affecting adoption (Barriers/Enablers)</t>
  </si>
  <si>
    <t>Considering your responses in this survey, indicate those factors that were barrier to adoption.  Rank order 1-5, with one being the highest and five being the lowest, the top 5 factors which were BARRIERS that apply. Add factors if appropriate.</t>
  </si>
  <si>
    <t>Top 5 Barriers to Adoption</t>
  </si>
  <si>
    <t>Factor</t>
  </si>
  <si>
    <t>(rank 1-5)</t>
  </si>
  <si>
    <t>Internal awareness/support of Bree Recommendations</t>
  </si>
  <si>
    <t>Business case- evidence of economic reward</t>
  </si>
  <si>
    <t>Consensus on what constitutes quality of care</t>
  </si>
  <si>
    <t>Burden/ease of collecting or obtaining data</t>
  </si>
  <si>
    <t>Existing organizational improvement program for minimizing errors &amp; waste</t>
  </si>
  <si>
    <t>Regulatory constraints, i.e. HIPPA, etc.</t>
  </si>
  <si>
    <t>Other:</t>
  </si>
  <si>
    <t>Top 5 Enablers to Adoption</t>
  </si>
  <si>
    <t>Name of site:</t>
  </si>
  <si>
    <t>BARRIERS</t>
  </si>
  <si>
    <t>INVERTED RANK</t>
  </si>
  <si>
    <t>5=TOP 1=BOTTOM</t>
  </si>
  <si>
    <t>ENABLERS</t>
  </si>
  <si>
    <t>Clinicians monitor students for signs of asthma, including students with unusually high absence rates and multiple office visits for airway obstruction</t>
  </si>
  <si>
    <t>Clinicians solicit asthma plan forms from providers and include checkboxes for severity and
control</t>
  </si>
  <si>
    <t xml:space="preserve">Develop a care plan for all students with asthma and update the care plan at least annually, including: </t>
  </si>
  <si>
    <t>Screening students for asthma control using the Asthma Control Test and refer to their primary care provider if asthma is not controlled</t>
  </si>
  <si>
    <t>Include education on proper inhaler technique and medication management as part of the care plan</t>
  </si>
  <si>
    <t xml:space="preserve"> Provide references to existing resources for managing asthma in the school environment, including
the OSPI Asthma Management in education Settings (AMES) guideline, the AAS Addressing Childhood Asthma recommendations, and the CDC Strategies for Assessing Asthma in Schools</t>
  </si>
  <si>
    <t xml:space="preserve">Clinician has a plan or regularly communicates the student’s care plan with parents/caregivers, the student’s pediatrician or other clinical provider, and other school staff and teachers, including: </t>
  </si>
  <si>
    <t>Engage parents/caregivers about strategies for managing asthma</t>
  </si>
  <si>
    <t>Ask parent/caregivers to complete a release of information form to allow bi-directional communication about the asthma plan</t>
  </si>
  <si>
    <t>Establish communication with the student’s pediatrician or other clinical provider.</t>
  </si>
  <si>
    <t>Asking providers to send printed discharge instructions or other forms from the child’s asthma control visits to the school nurse.</t>
  </si>
  <si>
    <t>Offering to administer asthma control medication on-site</t>
  </si>
  <si>
    <t>Providing follow-up care to students following an urgent care visit related to asthma</t>
  </si>
  <si>
    <t>SBHC providers referral process to the recommendations for clinicians for additional guidance on diagnosing and managing asthma</t>
  </si>
  <si>
    <t>If the school has a school-based health center, offer asthma management and education services to students enrolled with the school-based health center (SBHC), including:</t>
  </si>
  <si>
    <t>Communicating the student’s asthma control plan with the school nurse and other provider as necessary</t>
  </si>
  <si>
    <t xml:space="preserve"> Coordinating logistics of SBHC with school nurses and with school nurses to run risk screening and update asthma care plan</t>
  </si>
  <si>
    <t xml:space="preserve">If a school has a school-based health center, ensure that they are following best practices for Asthma management, including: </t>
  </si>
  <si>
    <t>Appropriately establish an accurate asthma diagnosis according to NHLBI Guidelines</t>
  </si>
  <si>
    <t>Assess for asthma severity (impairment and risk) and control according to most recent NHLBI
guidelines.</t>
  </si>
  <si>
    <t>Development of an asthma management plan that includes education, trigger mitigation, and
medication management</t>
  </si>
  <si>
    <t>Scheduling planned preventative visits for asthma control at least annually</t>
  </si>
  <si>
    <t>Name of Organization:</t>
  </si>
  <si>
    <t>Name of organization:</t>
  </si>
  <si>
    <t>I. Your Organization: Example - ESD105</t>
  </si>
  <si>
    <t>Ex: Dist 1</t>
  </si>
  <si>
    <t>Ex: Dist 2</t>
  </si>
  <si>
    <t>Funding pathways</t>
  </si>
  <si>
    <t>Lack of partners</t>
  </si>
  <si>
    <t>Considering your responses in this survey, indicate those factors that you experienced which enabled adoption. (NOTE: these factors should not be lack of a barrier, but a stand-alone factor that supported your work)  Rank order 1-5, with one being the highest and five being the lowest, the top 5 ENABLING factors that apply. Add factors if appropriate.</t>
  </si>
  <si>
    <t>Dist 1</t>
  </si>
  <si>
    <t>Dist 2</t>
  </si>
  <si>
    <t>Dist 3</t>
  </si>
  <si>
    <t>I. Your Organization: Example - ESD 105</t>
  </si>
  <si>
    <t>FPL</t>
  </si>
  <si>
    <t xml:space="preserve">Item 11 </t>
  </si>
  <si>
    <t>Please answer the following questions about the Bree Collaborative Diabetes Care guidelines by entering and x in the corresponding column.  You may use this survey within your organization as part of your evaluation or you may submit it to the Bree on behalf of your entire organization.</t>
  </si>
  <si>
    <t xml:space="preserve">https://www.qualityhealth.org/bree/wp-content/uploads/sites/8/2023/01/Bree-Pediatric-Asthma-Report-Final.pdf </t>
  </si>
  <si>
    <t>Read full report here:</t>
  </si>
  <si>
    <t>https://www.qualityhealth.org/bree/wp-content/uploads/sites/8/2023/01/Bree-Pediatric-Asthma-Report-Final.pdf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</si>
</sst>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1"/>
      <color rgb="FFFF0000"/>
      <name val="Aptos Narrow"/>
      <family val="2"/>
      <scheme val="minor"/>
    </font>
    <font>
      <b/>
      <u/>
      <sz val="11"/>
      <color theme="1"/>
      <name val="Aptos Narrow"/>
      <family val="2"/>
      <scheme val="minor"/>
    </font>
    <font>
      <u/>
      <sz val="11"/>
      <color theme="10"/>
      <name val="Aptos Narrow"/>
      <family val="2"/>
      <scheme val="minor"/>
    </font>
    <font>
      <sz val="11"/>
      <name val="Aptos Narrow"/>
      <family val="2"/>
      <scheme val="minor"/>
    </font>
    <font>
      <sz val="8"/>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7"/>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0" fillId="0" borderId="0" xfId="0" applyAlignment="1">
      <alignment vertical="center" wrapText="1"/>
    </xf>
    <xf numFmtId="0" fontId="0" fillId="0" borderId="1" xfId="0" applyBorder="1"/>
    <xf numFmtId="0" fontId="0" fillId="0" borderId="1" xfId="0"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indent="2"/>
    </xf>
    <xf numFmtId="0" fontId="3" fillId="0" borderId="0" xfId="0" applyFont="1" applyAlignment="1">
      <alignment vertical="top"/>
    </xf>
    <xf numFmtId="0" fontId="0" fillId="0" borderId="1" xfId="0" applyBorder="1" applyAlignment="1">
      <alignment horizontal="left" vertical="center" wrapText="1"/>
    </xf>
    <xf numFmtId="0" fontId="2" fillId="0" borderId="0" xfId="0" applyFont="1"/>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4" fillId="0" borderId="3" xfId="0" applyFont="1" applyBorder="1" applyAlignment="1">
      <alignment vertical="center" wrapText="1"/>
    </xf>
    <xf numFmtId="0" fontId="1" fillId="0" borderId="0" xfId="0" applyFont="1"/>
    <xf numFmtId="0" fontId="0" fillId="0" borderId="0" xfId="0" applyAlignment="1">
      <alignment horizontal="left" vertical="center" indent="10"/>
    </xf>
    <xf numFmtId="0" fontId="0" fillId="0" borderId="0" xfId="0" applyAlignment="1">
      <alignment vertical="center"/>
    </xf>
    <xf numFmtId="0" fontId="4" fillId="0" borderId="0" xfId="0" applyFont="1"/>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2" fillId="0" borderId="0" xfId="0" applyFont="1" applyAlignment="1">
      <alignment vertical="center"/>
    </xf>
    <xf numFmtId="0" fontId="5" fillId="0" borderId="0" xfId="0" applyFont="1" applyAlignment="1">
      <alignment vertical="center"/>
    </xf>
    <xf numFmtId="0" fontId="6" fillId="0" borderId="0" xfId="1" applyFill="1" applyBorder="1" applyAlignment="1">
      <alignment vertical="center" wrapText="1"/>
    </xf>
    <xf numFmtId="0" fontId="4" fillId="0" borderId="1" xfId="0" applyFont="1" applyBorder="1" applyAlignment="1">
      <alignment vertical="center" wrapText="1"/>
    </xf>
    <xf numFmtId="0" fontId="7" fillId="2" borderId="1" xfId="0" applyFont="1" applyFill="1" applyBorder="1" applyAlignment="1">
      <alignment vertical="center" wrapText="1"/>
    </xf>
    <xf numFmtId="0" fontId="0" fillId="2" borderId="1" xfId="0" applyFill="1" applyBorder="1" applyAlignment="1">
      <alignment horizontal="center" vertical="center" wrapText="1"/>
    </xf>
    <xf numFmtId="0" fontId="7" fillId="0" borderId="1" xfId="0" applyFont="1" applyBorder="1" applyAlignment="1">
      <alignment horizontal="left" vertical="center" wrapText="1" indent="2"/>
    </xf>
    <xf numFmtId="0" fontId="7" fillId="2" borderId="1" xfId="0" applyFont="1" applyFill="1" applyBorder="1" applyAlignment="1">
      <alignment horizontal="left" vertical="center" wrapText="1"/>
    </xf>
    <xf numFmtId="0" fontId="0" fillId="0" borderId="1" xfId="0" applyBorder="1" applyAlignment="1">
      <alignment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vertical="center" wrapText="1"/>
    </xf>
    <xf numFmtId="0" fontId="0" fillId="0" borderId="0" xfId="0" applyAlignment="1">
      <alignment wrapText="1"/>
    </xf>
    <xf numFmtId="0" fontId="7" fillId="0" borderId="3" xfId="0" applyFont="1" applyBorder="1" applyAlignment="1">
      <alignment vertical="center" wrapText="1"/>
    </xf>
    <xf numFmtId="0" fontId="0" fillId="0" borderId="3" xfId="0" applyBorder="1"/>
    <xf numFmtId="0" fontId="0" fillId="3" borderId="0" xfId="0" applyFill="1"/>
    <xf numFmtId="0" fontId="0" fillId="3" borderId="1" xfId="0" applyFill="1" applyBorder="1"/>
    <xf numFmtId="0" fontId="0" fillId="4" borderId="0" xfId="0" applyFill="1"/>
    <xf numFmtId="0" fontId="0" fillId="5" borderId="0" xfId="0" applyFill="1"/>
    <xf numFmtId="0" fontId="0" fillId="3" borderId="10" xfId="0" applyFill="1" applyBorder="1"/>
    <xf numFmtId="0" fontId="0" fillId="6" borderId="10" xfId="0" applyFill="1" applyBorder="1"/>
    <xf numFmtId="0" fontId="0" fillId="7" borderId="10" xfId="0" applyFill="1" applyBorder="1"/>
    <xf numFmtId="0" fontId="0" fillId="0" borderId="1" xfId="0" applyBorder="1" applyAlignment="1">
      <alignment horizontal="left" vertical="center" wrapText="1" indent="3"/>
    </xf>
    <xf numFmtId="0" fontId="0" fillId="0" borderId="1" xfId="0" applyBorder="1" applyAlignment="1">
      <alignment horizontal="left" wrapText="1"/>
    </xf>
    <xf numFmtId="0" fontId="0" fillId="0" borderId="6" xfId="0" applyBorder="1" applyAlignment="1">
      <alignment horizontal="left" vertical="top" wrapText="1"/>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left"/>
    </xf>
    <xf numFmtId="0" fontId="0" fillId="0" borderId="1" xfId="0" applyBorder="1" applyAlignment="1">
      <alignment horizontal="left" vertical="top" wrapText="1"/>
    </xf>
    <xf numFmtId="0" fontId="0" fillId="0" borderId="1" xfId="0" applyBorder="1" applyAlignment="1">
      <alignment horizontal="center"/>
    </xf>
    <xf numFmtId="0" fontId="0" fillId="0" borderId="2" xfId="0" applyFill="1" applyBorder="1" applyAlignment="1">
      <alignment vertical="center" wrapText="1"/>
    </xf>
    <xf numFmtId="0" fontId="0" fillId="0" borderId="1" xfId="0" applyFill="1" applyBorder="1" applyAlignment="1">
      <alignment vertical="center" wrapText="1"/>
    </xf>
    <xf numFmtId="0" fontId="0" fillId="0" borderId="5" xfId="0" applyFill="1" applyBorder="1" applyAlignment="1">
      <alignment vertical="center" wrapText="1"/>
    </xf>
    <xf numFmtId="0" fontId="0" fillId="0" borderId="4" xfId="0" applyFill="1" applyBorder="1" applyAlignment="1">
      <alignment vertical="center" wrapText="1"/>
    </xf>
    <xf numFmtId="0" fontId="6" fillId="0" borderId="4" xfId="1" applyFill="1" applyBorder="1" applyAlignment="1">
      <alignment vertical="center" wrapText="1"/>
    </xf>
    <xf numFmtId="0" fontId="2" fillId="0" borderId="0" xfId="0" applyFont="1" applyAlignment="1">
      <alignment horizontal="left" vertical="center" wrapText="1"/>
    </xf>
    <xf numFmtId="0" fontId="6" fillId="0" borderId="0" xfId="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Health%20Systems/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ualityhealth.org/bree/wp-content/uploads/sites/8/2023/01/Bree-Pediatric-Asthma-Report-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qualityhealth.org/bree/wp-content/uploads/sites/8/2023/01/Bree-Pediatric-Asthma-Report-Fin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53644-FB24-4644-B195-F36BFD9E97F9}">
  <dimension ref="A1:F25"/>
  <sheetViews>
    <sheetView tabSelected="1" workbookViewId="0">
      <selection activeCell="B15" sqref="B15"/>
    </sheetView>
  </sheetViews>
  <sheetFormatPr defaultRowHeight="14.25" x14ac:dyDescent="0.45"/>
  <cols>
    <col min="2" max="2" width="79.9296875" customWidth="1"/>
    <col min="3" max="5" width="28.3984375" customWidth="1"/>
    <col min="6" max="6" width="19" customWidth="1"/>
  </cols>
  <sheetData>
    <row r="1" spans="1:6" x14ac:dyDescent="0.45">
      <c r="A1" s="16"/>
      <c r="B1" s="21" t="s">
        <v>122</v>
      </c>
      <c r="C1">
        <f>'[1]VBP Models'!C1</f>
        <v>0</v>
      </c>
    </row>
    <row r="2" spans="1:6" ht="14.65" thickBot="1" x14ac:dyDescent="0.5">
      <c r="A2" s="16"/>
      <c r="B2" s="20"/>
    </row>
    <row r="3" spans="1:6" ht="29.25" customHeight="1" thickBot="1" x14ac:dyDescent="0.5">
      <c r="A3" s="16"/>
      <c r="B3" s="3" t="s">
        <v>121</v>
      </c>
      <c r="C3" s="19" t="s">
        <v>123</v>
      </c>
      <c r="D3" s="19" t="s">
        <v>124</v>
      </c>
      <c r="E3" s="19"/>
      <c r="F3" s="3"/>
    </row>
    <row r="4" spans="1:6" ht="14.65" thickBot="1" x14ac:dyDescent="0.5">
      <c r="A4" s="16"/>
      <c r="B4" s="17" t="s">
        <v>7</v>
      </c>
      <c r="C4" s="18"/>
      <c r="D4" s="18"/>
      <c r="E4" s="18"/>
      <c r="F4" s="17"/>
    </row>
    <row r="5" spans="1:6" ht="14.65" thickBot="1" x14ac:dyDescent="0.5">
      <c r="A5" s="16"/>
      <c r="B5" s="17" t="s">
        <v>6</v>
      </c>
      <c r="C5" s="18"/>
      <c r="D5" s="18"/>
      <c r="E5" s="18"/>
      <c r="F5" s="17"/>
    </row>
    <row r="6" spans="1:6" ht="14.65" thickBot="1" x14ac:dyDescent="0.5">
      <c r="A6" s="16"/>
      <c r="B6" s="3" t="s">
        <v>5</v>
      </c>
      <c r="C6" s="18"/>
      <c r="D6" s="18"/>
      <c r="E6" s="18"/>
      <c r="F6" s="17"/>
    </row>
    <row r="7" spans="1:6" ht="14.65" thickBot="1" x14ac:dyDescent="0.5">
      <c r="A7" s="16"/>
      <c r="B7" s="3" t="s">
        <v>4</v>
      </c>
      <c r="C7" s="18"/>
      <c r="D7" s="18"/>
      <c r="E7" s="18"/>
      <c r="F7" s="17"/>
    </row>
    <row r="8" spans="1:6" x14ac:dyDescent="0.45">
      <c r="A8" s="16"/>
      <c r="B8" s="1"/>
      <c r="C8" s="1"/>
      <c r="D8" s="1"/>
      <c r="E8" s="1"/>
      <c r="F8" s="1"/>
    </row>
    <row r="9" spans="1:6" x14ac:dyDescent="0.45">
      <c r="A9" s="16"/>
      <c r="B9" s="15" t="s">
        <v>136</v>
      </c>
      <c r="C9" s="1"/>
      <c r="D9" s="1"/>
      <c r="E9" s="1"/>
      <c r="F9" s="1"/>
    </row>
    <row r="10" spans="1:6" x14ac:dyDescent="0.45">
      <c r="A10" s="16"/>
      <c r="B10" s="58" t="s">
        <v>137</v>
      </c>
      <c r="C10" s="1"/>
      <c r="D10" s="1"/>
      <c r="E10" s="1"/>
      <c r="F10" s="1"/>
    </row>
    <row r="11" spans="1:6" ht="14.65" thickBot="1" x14ac:dyDescent="0.5">
      <c r="B11" s="14"/>
    </row>
    <row r="12" spans="1:6" ht="15.75" customHeight="1" thickBot="1" x14ac:dyDescent="0.5">
      <c r="A12" s="13"/>
      <c r="B12" s="12"/>
      <c r="C12" s="11" t="s">
        <v>3</v>
      </c>
      <c r="D12" s="11"/>
      <c r="E12" s="11"/>
      <c r="F12" s="4" t="s">
        <v>2</v>
      </c>
    </row>
    <row r="13" spans="1:6" s="9" customFormat="1" ht="28.9" customHeight="1" thickBot="1" x14ac:dyDescent="0.5">
      <c r="B13" s="10" t="s">
        <v>1</v>
      </c>
      <c r="C13" s="10" t="e">
        <f>AVERAGE(C14:C22)</f>
        <v>#DIV/0!</v>
      </c>
      <c r="D13" s="10" t="e">
        <f>AVERAGE(D14:D22)</f>
        <v>#DIV/0!</v>
      </c>
      <c r="E13" s="10" t="e">
        <f>AVERAGE(E14:E22)</f>
        <v>#DIV/0!</v>
      </c>
      <c r="F13" s="10"/>
    </row>
    <row r="14" spans="1:6" ht="28.9" thickBot="1" x14ac:dyDescent="0.5">
      <c r="A14" s="7" t="s">
        <v>20</v>
      </c>
      <c r="B14" s="3" t="s">
        <v>10</v>
      </c>
      <c r="C14" s="5"/>
      <c r="D14" s="5"/>
      <c r="E14" s="5"/>
      <c r="F14" s="4"/>
    </row>
    <row r="15" spans="1:6" ht="43.15" thickBot="1" x14ac:dyDescent="0.5">
      <c r="A15" s="7" t="s">
        <v>22</v>
      </c>
      <c r="B15" s="8" t="s">
        <v>11</v>
      </c>
      <c r="C15" s="5"/>
      <c r="D15" s="5"/>
      <c r="E15" s="5"/>
      <c r="F15" s="4"/>
    </row>
    <row r="16" spans="1:6" ht="28.9" thickBot="1" x14ac:dyDescent="0.5">
      <c r="A16" s="7" t="s">
        <v>24</v>
      </c>
      <c r="B16" s="8" t="s">
        <v>12</v>
      </c>
      <c r="C16" s="5"/>
      <c r="D16" s="5"/>
      <c r="E16" s="5"/>
      <c r="F16" s="4"/>
    </row>
    <row r="17" spans="1:6" ht="14.65" thickBot="1" x14ac:dyDescent="0.5">
      <c r="A17" s="7"/>
      <c r="B17" s="8" t="s">
        <v>13</v>
      </c>
      <c r="C17" s="5"/>
      <c r="D17" s="5"/>
      <c r="E17" s="5"/>
      <c r="F17" s="4"/>
    </row>
    <row r="18" spans="1:6" ht="14.65" thickBot="1" x14ac:dyDescent="0.5">
      <c r="A18" s="7" t="s">
        <v>26</v>
      </c>
      <c r="B18" s="6" t="s">
        <v>17</v>
      </c>
      <c r="C18" s="5"/>
      <c r="D18" s="5"/>
      <c r="E18" s="5"/>
      <c r="F18" s="4"/>
    </row>
    <row r="19" spans="1:6" ht="14.65" thickBot="1" x14ac:dyDescent="0.5">
      <c r="A19" s="7" t="s">
        <v>28</v>
      </c>
      <c r="B19" s="6" t="s">
        <v>14</v>
      </c>
      <c r="C19" s="5"/>
      <c r="D19" s="5"/>
      <c r="E19" s="5"/>
      <c r="F19" s="4"/>
    </row>
    <row r="20" spans="1:6" ht="14.65" thickBot="1" x14ac:dyDescent="0.5">
      <c r="A20" s="7" t="s">
        <v>30</v>
      </c>
      <c r="B20" s="6" t="s">
        <v>15</v>
      </c>
      <c r="C20" s="5"/>
      <c r="D20" s="5"/>
      <c r="E20" s="5"/>
      <c r="F20" s="4"/>
    </row>
    <row r="21" spans="1:6" ht="14.65" thickBot="1" x14ac:dyDescent="0.5">
      <c r="A21" s="7" t="s">
        <v>32</v>
      </c>
      <c r="B21" s="6" t="s">
        <v>16</v>
      </c>
      <c r="C21" s="5"/>
      <c r="D21" s="5"/>
      <c r="E21" s="5"/>
      <c r="F21" s="4"/>
    </row>
    <row r="22" spans="1:6" ht="28.9" thickBot="1" x14ac:dyDescent="0.5">
      <c r="A22" s="7" t="s">
        <v>34</v>
      </c>
      <c r="B22" s="8" t="s">
        <v>18</v>
      </c>
      <c r="C22" s="5"/>
      <c r="D22" s="5"/>
      <c r="E22" s="5"/>
      <c r="F22" s="4"/>
    </row>
    <row r="23" spans="1:6" ht="42.4" customHeight="1" thickBot="1" x14ac:dyDescent="0.5">
      <c r="B23" s="3" t="s">
        <v>0</v>
      </c>
      <c r="C23" s="3"/>
      <c r="D23" s="3"/>
      <c r="E23" s="3"/>
      <c r="F23" s="2"/>
    </row>
    <row r="24" spans="1:6" x14ac:dyDescent="0.45">
      <c r="B24" s="1"/>
      <c r="C24" s="1"/>
      <c r="D24" s="1"/>
      <c r="E24" s="1"/>
    </row>
    <row r="25" spans="1:6" x14ac:dyDescent="0.45">
      <c r="B25" s="1"/>
    </row>
  </sheetData>
  <phoneticPr fontId="8" type="noConversion"/>
  <hyperlinks>
    <hyperlink ref="B10" r:id="rId1" xr:uid="{D7C574AF-5A2C-46AB-8023-36F68013739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7D94-9CE6-4AAA-A48D-AFA548972C65}">
  <dimension ref="A1:F38"/>
  <sheetViews>
    <sheetView topLeftCell="A3" workbookViewId="0">
      <selection activeCell="B15" sqref="B15"/>
    </sheetView>
  </sheetViews>
  <sheetFormatPr defaultRowHeight="14.25" x14ac:dyDescent="0.45"/>
  <cols>
    <col min="2" max="2" width="84.73046875" customWidth="1"/>
    <col min="3" max="5" width="28.3984375" customWidth="1"/>
    <col min="6" max="6" width="19" customWidth="1"/>
  </cols>
  <sheetData>
    <row r="1" spans="1:6" x14ac:dyDescent="0.45">
      <c r="A1" s="16"/>
      <c r="B1" s="21" t="s">
        <v>9</v>
      </c>
      <c r="C1">
        <f>'[1]VBP Models'!C1</f>
        <v>0</v>
      </c>
    </row>
    <row r="2" spans="1:6" ht="14.65" thickBot="1" x14ac:dyDescent="0.5">
      <c r="A2" s="16"/>
      <c r="B2" s="20"/>
    </row>
    <row r="3" spans="1:6" ht="29.25" customHeight="1" thickBot="1" x14ac:dyDescent="0.5">
      <c r="A3" s="16"/>
      <c r="B3" s="3" t="s">
        <v>120</v>
      </c>
      <c r="C3" s="19"/>
      <c r="D3" s="19"/>
      <c r="E3" s="19"/>
      <c r="F3" s="3"/>
    </row>
    <row r="4" spans="1:6" ht="14.65" thickBot="1" x14ac:dyDescent="0.5">
      <c r="A4" s="16"/>
      <c r="B4" s="17" t="s">
        <v>7</v>
      </c>
      <c r="C4" s="18"/>
      <c r="D4" s="18"/>
      <c r="E4" s="18"/>
      <c r="F4" s="17"/>
    </row>
    <row r="5" spans="1:6" ht="14.65" thickBot="1" x14ac:dyDescent="0.5">
      <c r="A5" s="16"/>
      <c r="B5" s="17" t="s">
        <v>6</v>
      </c>
      <c r="C5" s="18"/>
      <c r="D5" s="18"/>
      <c r="E5" s="18"/>
      <c r="F5" s="17"/>
    </row>
    <row r="6" spans="1:6" ht="14.65" thickBot="1" x14ac:dyDescent="0.5">
      <c r="A6" s="16"/>
      <c r="B6" s="3" t="s">
        <v>5</v>
      </c>
      <c r="C6" s="18"/>
      <c r="D6" s="18"/>
      <c r="E6" s="18"/>
      <c r="F6" s="17"/>
    </row>
    <row r="7" spans="1:6" ht="14.65" thickBot="1" x14ac:dyDescent="0.5">
      <c r="A7" s="16"/>
      <c r="B7" s="3" t="s">
        <v>4</v>
      </c>
      <c r="C7" s="18"/>
      <c r="D7" s="18"/>
      <c r="E7" s="18"/>
      <c r="F7" s="17"/>
    </row>
    <row r="8" spans="1:6" x14ac:dyDescent="0.45">
      <c r="A8" s="16"/>
      <c r="B8" s="1"/>
      <c r="C8" s="1"/>
      <c r="D8" s="1"/>
      <c r="E8" s="1"/>
      <c r="F8" s="1"/>
    </row>
    <row r="9" spans="1:6" x14ac:dyDescent="0.45">
      <c r="A9" s="16"/>
      <c r="B9" s="15" t="s">
        <v>136</v>
      </c>
      <c r="C9" s="1"/>
      <c r="D9" s="1"/>
      <c r="E9" s="1"/>
      <c r="F9" s="1"/>
    </row>
    <row r="10" spans="1:6" x14ac:dyDescent="0.45">
      <c r="A10" s="16"/>
      <c r="B10" s="58" t="s">
        <v>135</v>
      </c>
      <c r="C10" s="1"/>
      <c r="D10" s="1"/>
      <c r="E10" s="1"/>
      <c r="F10" s="1"/>
    </row>
    <row r="11" spans="1:6" ht="14.65" thickBot="1" x14ac:dyDescent="0.5">
      <c r="B11" s="14"/>
    </row>
    <row r="12" spans="1:6" ht="15.75" customHeight="1" thickBot="1" x14ac:dyDescent="0.5">
      <c r="A12" s="13"/>
      <c r="B12" s="12"/>
      <c r="C12" s="11" t="s">
        <v>3</v>
      </c>
      <c r="D12" s="11"/>
      <c r="E12" s="11"/>
      <c r="F12" s="4" t="s">
        <v>2</v>
      </c>
    </row>
    <row r="13" spans="1:6" s="9" customFormat="1" ht="28.9" customHeight="1" thickBot="1" x14ac:dyDescent="0.5">
      <c r="B13" s="10" t="s">
        <v>1</v>
      </c>
      <c r="C13" s="10" t="e">
        <f>AVERAGE(C14:C35)</f>
        <v>#DIV/0!</v>
      </c>
      <c r="D13" s="10" t="e">
        <f t="shared" ref="D13:E13" si="0">AVERAGE(D14:D35)</f>
        <v>#DIV/0!</v>
      </c>
      <c r="E13" s="10" t="e">
        <f t="shared" si="0"/>
        <v>#DIV/0!</v>
      </c>
      <c r="F13" s="10"/>
    </row>
    <row r="14" spans="1:6" ht="28.9" thickBot="1" x14ac:dyDescent="0.5">
      <c r="A14" s="7" t="s">
        <v>20</v>
      </c>
      <c r="B14" s="3" t="s">
        <v>98</v>
      </c>
      <c r="C14" s="5"/>
      <c r="D14" s="5"/>
      <c r="E14" s="5"/>
      <c r="F14" s="4"/>
    </row>
    <row r="15" spans="1:6" ht="28.9" thickBot="1" x14ac:dyDescent="0.5">
      <c r="A15" s="7" t="s">
        <v>22</v>
      </c>
      <c r="B15" s="8" t="s">
        <v>99</v>
      </c>
      <c r="C15" s="5"/>
      <c r="D15" s="5"/>
      <c r="E15" s="5"/>
      <c r="F15" s="4"/>
    </row>
    <row r="16" spans="1:6" ht="14.65" thickBot="1" x14ac:dyDescent="0.5">
      <c r="A16" s="7"/>
      <c r="B16" s="8" t="s">
        <v>100</v>
      </c>
      <c r="C16" s="5"/>
      <c r="D16" s="5"/>
      <c r="E16" s="5"/>
      <c r="F16" s="4"/>
    </row>
    <row r="17" spans="1:6" ht="28.9" thickBot="1" x14ac:dyDescent="0.5">
      <c r="A17" s="7" t="s">
        <v>24</v>
      </c>
      <c r="B17" s="44" t="s">
        <v>101</v>
      </c>
      <c r="C17" s="5"/>
      <c r="D17" s="5"/>
      <c r="E17" s="5"/>
      <c r="F17" s="4"/>
    </row>
    <row r="18" spans="1:6" ht="14.65" thickBot="1" x14ac:dyDescent="0.5">
      <c r="A18" s="7" t="s">
        <v>26</v>
      </c>
      <c r="B18" s="44" t="s">
        <v>102</v>
      </c>
      <c r="C18" s="5"/>
      <c r="D18" s="5"/>
      <c r="E18" s="5"/>
      <c r="F18" s="4"/>
    </row>
    <row r="19" spans="1:6" ht="43.15" thickBot="1" x14ac:dyDescent="0.5">
      <c r="A19" s="7" t="s">
        <v>28</v>
      </c>
      <c r="B19" s="44" t="s">
        <v>103</v>
      </c>
      <c r="C19" s="5"/>
      <c r="D19" s="5"/>
      <c r="E19" s="5"/>
      <c r="F19" s="4"/>
    </row>
    <row r="20" spans="1:6" ht="28.9" thickBot="1" x14ac:dyDescent="0.5">
      <c r="A20" s="7"/>
      <c r="B20" s="8" t="s">
        <v>104</v>
      </c>
      <c r="C20" s="5"/>
      <c r="D20" s="5"/>
      <c r="E20" s="5"/>
      <c r="F20" s="4"/>
    </row>
    <row r="21" spans="1:6" ht="14.65" thickBot="1" x14ac:dyDescent="0.5">
      <c r="A21" s="7" t="s">
        <v>30</v>
      </c>
      <c r="B21" s="6" t="s">
        <v>105</v>
      </c>
      <c r="C21" s="5"/>
      <c r="D21" s="5"/>
      <c r="E21" s="5"/>
      <c r="F21" s="4"/>
    </row>
    <row r="22" spans="1:6" ht="28.9" thickBot="1" x14ac:dyDescent="0.5">
      <c r="A22" s="7" t="s">
        <v>32</v>
      </c>
      <c r="B22" s="6" t="s">
        <v>106</v>
      </c>
      <c r="C22" s="5"/>
      <c r="D22" s="5"/>
      <c r="E22" s="5"/>
      <c r="F22" s="4"/>
    </row>
    <row r="23" spans="1:6" ht="14.65" thickBot="1" x14ac:dyDescent="0.5">
      <c r="A23" s="7" t="s">
        <v>34</v>
      </c>
      <c r="B23" s="6" t="s">
        <v>107</v>
      </c>
      <c r="C23" s="5"/>
      <c r="D23" s="5"/>
      <c r="E23" s="5"/>
      <c r="F23" s="4"/>
    </row>
    <row r="24" spans="1:6" ht="28.9" thickBot="1" x14ac:dyDescent="0.5">
      <c r="A24" s="7" t="s">
        <v>36</v>
      </c>
      <c r="B24" s="6" t="s">
        <v>108</v>
      </c>
      <c r="C24" s="5"/>
      <c r="D24" s="5"/>
      <c r="E24" s="5"/>
      <c r="F24" s="4"/>
    </row>
    <row r="25" spans="1:6" ht="28.9" thickBot="1" x14ac:dyDescent="0.5">
      <c r="A25" s="7"/>
      <c r="B25" s="8" t="s">
        <v>112</v>
      </c>
      <c r="C25" s="5"/>
      <c r="D25" s="5"/>
      <c r="E25" s="5"/>
      <c r="F25" s="4"/>
    </row>
    <row r="26" spans="1:6" ht="28.9" thickBot="1" x14ac:dyDescent="0.5">
      <c r="A26" s="7" t="s">
        <v>38</v>
      </c>
      <c r="B26" s="6" t="s">
        <v>111</v>
      </c>
      <c r="C26" s="5"/>
      <c r="D26" s="5"/>
      <c r="E26" s="5"/>
      <c r="F26" s="4"/>
    </row>
    <row r="27" spans="1:6" ht="14.65" thickBot="1" x14ac:dyDescent="0.5">
      <c r="A27" s="7" t="s">
        <v>39</v>
      </c>
      <c r="B27" s="6" t="s">
        <v>109</v>
      </c>
      <c r="C27" s="5"/>
      <c r="D27" s="5"/>
      <c r="E27" s="5"/>
      <c r="F27" s="4"/>
    </row>
    <row r="28" spans="1:6" ht="14.65" thickBot="1" x14ac:dyDescent="0.5">
      <c r="A28" s="7" t="s">
        <v>41</v>
      </c>
      <c r="B28" s="6" t="s">
        <v>110</v>
      </c>
      <c r="C28" s="5"/>
      <c r="D28" s="5"/>
      <c r="E28" s="5"/>
      <c r="F28" s="4"/>
    </row>
    <row r="29" spans="1:6" ht="14.65" thickBot="1" x14ac:dyDescent="0.5">
      <c r="A29" s="7" t="s">
        <v>43</v>
      </c>
      <c r="B29" s="6" t="s">
        <v>113</v>
      </c>
      <c r="C29" s="5"/>
      <c r="D29" s="5"/>
      <c r="E29" s="5"/>
      <c r="F29" s="4"/>
    </row>
    <row r="30" spans="1:6" ht="28.9" thickBot="1" x14ac:dyDescent="0.5">
      <c r="A30" s="7" t="s">
        <v>45</v>
      </c>
      <c r="B30" s="6" t="s">
        <v>114</v>
      </c>
      <c r="C30" s="5"/>
      <c r="D30" s="5"/>
      <c r="E30" s="5"/>
      <c r="F30" s="4"/>
    </row>
    <row r="31" spans="1:6" ht="28.9" thickBot="1" x14ac:dyDescent="0.5">
      <c r="A31" s="7"/>
      <c r="B31" s="8" t="s">
        <v>115</v>
      </c>
      <c r="C31" s="5"/>
      <c r="D31" s="5"/>
      <c r="E31" s="5"/>
      <c r="F31" s="4"/>
    </row>
    <row r="32" spans="1:6" ht="14.65" thickBot="1" x14ac:dyDescent="0.5">
      <c r="A32" s="7" t="s">
        <v>48</v>
      </c>
      <c r="B32" s="6" t="s">
        <v>116</v>
      </c>
      <c r="C32" s="5"/>
      <c r="D32" s="5"/>
      <c r="E32" s="5"/>
      <c r="F32" s="4"/>
    </row>
    <row r="33" spans="1:6" ht="28.9" thickBot="1" x14ac:dyDescent="0.5">
      <c r="A33" s="7" t="s">
        <v>49</v>
      </c>
      <c r="B33" s="6" t="s">
        <v>117</v>
      </c>
      <c r="C33" s="5"/>
      <c r="D33" s="5"/>
      <c r="E33" s="5"/>
      <c r="F33" s="4"/>
    </row>
    <row r="34" spans="1:6" ht="28.9" thickBot="1" x14ac:dyDescent="0.5">
      <c r="A34" s="7" t="s">
        <v>50</v>
      </c>
      <c r="B34" s="6" t="s">
        <v>118</v>
      </c>
      <c r="C34" s="5"/>
      <c r="D34" s="5"/>
      <c r="E34" s="5"/>
      <c r="F34" s="4"/>
    </row>
    <row r="35" spans="1:6" ht="14.65" thickBot="1" x14ac:dyDescent="0.5">
      <c r="A35" s="7" t="s">
        <v>51</v>
      </c>
      <c r="B35" s="6" t="s">
        <v>119</v>
      </c>
      <c r="C35" s="5"/>
      <c r="D35" s="5"/>
      <c r="E35" s="5"/>
      <c r="F35" s="4"/>
    </row>
    <row r="36" spans="1:6" ht="42.4" customHeight="1" thickBot="1" x14ac:dyDescent="0.5">
      <c r="B36" s="3" t="s">
        <v>0</v>
      </c>
      <c r="C36" s="3"/>
      <c r="D36" s="3"/>
      <c r="E36" s="3"/>
      <c r="F36" s="2"/>
    </row>
    <row r="37" spans="1:6" x14ac:dyDescent="0.45">
      <c r="B37" s="1"/>
      <c r="C37" s="1"/>
      <c r="D37" s="1"/>
      <c r="E37" s="1"/>
    </row>
    <row r="38" spans="1:6" x14ac:dyDescent="0.45">
      <c r="B38" s="1"/>
    </row>
  </sheetData>
  <phoneticPr fontId="8" type="noConversion"/>
  <hyperlinks>
    <hyperlink ref="B10" r:id="rId1" xr:uid="{B89C7140-6E1D-42EA-ACE3-5804A4AF8473}"/>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F7C69-D27E-462A-83D2-9FC39C05832C}">
  <dimension ref="B1:P178"/>
  <sheetViews>
    <sheetView workbookViewId="0">
      <selection activeCell="B13" sqref="B13"/>
    </sheetView>
  </sheetViews>
  <sheetFormatPr defaultRowHeight="14.25" x14ac:dyDescent="0.45"/>
  <cols>
    <col min="2" max="2" width="80" customWidth="1"/>
    <col min="3" max="5" width="20.73046875" customWidth="1"/>
  </cols>
  <sheetData>
    <row r="1" spans="2:5" x14ac:dyDescent="0.45">
      <c r="B1" s="21" t="s">
        <v>131</v>
      </c>
    </row>
    <row r="2" spans="2:5" ht="14.65" thickBot="1" x14ac:dyDescent="0.5">
      <c r="B2" s="20"/>
    </row>
    <row r="3" spans="2:5" ht="14.65" thickBot="1" x14ac:dyDescent="0.5">
      <c r="B3" s="3" t="s">
        <v>79</v>
      </c>
      <c r="C3" s="19" t="s">
        <v>128</v>
      </c>
      <c r="D3" s="19" t="s">
        <v>129</v>
      </c>
      <c r="E3" s="19" t="s">
        <v>130</v>
      </c>
    </row>
    <row r="4" spans="2:5" ht="14.65" thickBot="1" x14ac:dyDescent="0.5">
      <c r="B4" s="17" t="s">
        <v>7</v>
      </c>
      <c r="C4" s="18"/>
      <c r="D4" s="18"/>
      <c r="E4" s="18"/>
    </row>
    <row r="5" spans="2:5" ht="14.65" thickBot="1" x14ac:dyDescent="0.5">
      <c r="B5" s="17" t="s">
        <v>6</v>
      </c>
      <c r="C5" s="18"/>
      <c r="D5" s="18"/>
      <c r="E5" s="18"/>
    </row>
    <row r="6" spans="2:5" ht="14.65" thickBot="1" x14ac:dyDescent="0.5">
      <c r="B6" s="17" t="s">
        <v>5</v>
      </c>
      <c r="C6" s="18"/>
      <c r="D6" s="18"/>
      <c r="E6" s="18"/>
    </row>
    <row r="7" spans="2:5" ht="14.65" thickBot="1" x14ac:dyDescent="0.5">
      <c r="B7" s="17" t="s">
        <v>4</v>
      </c>
      <c r="C7" s="18"/>
      <c r="D7" s="18"/>
      <c r="E7" s="18"/>
    </row>
    <row r="8" spans="2:5" x14ac:dyDescent="0.45">
      <c r="B8" s="14"/>
    </row>
    <row r="9" spans="2:5" x14ac:dyDescent="0.45">
      <c r="B9" s="15"/>
    </row>
    <row r="10" spans="2:5" x14ac:dyDescent="0.45">
      <c r="B10" s="21" t="s">
        <v>80</v>
      </c>
    </row>
    <row r="11" spans="2:5" ht="43.15" thickBot="1" x14ac:dyDescent="0.5">
      <c r="B11" s="1" t="s">
        <v>81</v>
      </c>
    </row>
    <row r="12" spans="2:5" ht="28.5" x14ac:dyDescent="0.45">
      <c r="B12" s="29"/>
      <c r="C12" s="30" t="s">
        <v>82</v>
      </c>
      <c r="D12" s="30" t="s">
        <v>82</v>
      </c>
      <c r="E12" s="30" t="s">
        <v>82</v>
      </c>
    </row>
    <row r="13" spans="2:5" ht="14.65" thickBot="1" x14ac:dyDescent="0.5">
      <c r="B13" s="31" t="s">
        <v>83</v>
      </c>
      <c r="C13" s="32" t="s">
        <v>84</v>
      </c>
      <c r="D13" s="32" t="s">
        <v>84</v>
      </c>
      <c r="E13" s="32" t="s">
        <v>84</v>
      </c>
    </row>
    <row r="14" spans="2:5" ht="14.65" thickBot="1" x14ac:dyDescent="0.5">
      <c r="B14" s="33" t="s">
        <v>85</v>
      </c>
      <c r="C14" s="3"/>
      <c r="D14" s="3"/>
      <c r="E14" s="3"/>
    </row>
    <row r="15" spans="2:5" ht="14.65" thickBot="1" x14ac:dyDescent="0.5">
      <c r="B15" s="33" t="s">
        <v>125</v>
      </c>
      <c r="C15" s="17"/>
      <c r="D15" s="17"/>
      <c r="E15" s="17"/>
    </row>
    <row r="16" spans="2:5" ht="14.65" thickBot="1" x14ac:dyDescent="0.5">
      <c r="B16" s="33" t="s">
        <v>86</v>
      </c>
      <c r="C16" s="17"/>
      <c r="D16" s="17"/>
      <c r="E16" s="17"/>
    </row>
    <row r="17" spans="2:5" ht="14.65" thickBot="1" x14ac:dyDescent="0.5">
      <c r="B17" s="33" t="s">
        <v>126</v>
      </c>
      <c r="C17" s="17"/>
      <c r="D17" s="17"/>
      <c r="E17" s="17"/>
    </row>
    <row r="18" spans="2:5" ht="14.65" thickBot="1" x14ac:dyDescent="0.5">
      <c r="B18" s="33" t="s">
        <v>87</v>
      </c>
      <c r="C18" s="17"/>
      <c r="D18" s="17"/>
      <c r="E18" s="17"/>
    </row>
    <row r="19" spans="2:5" ht="14.65" thickBot="1" x14ac:dyDescent="0.5">
      <c r="B19" s="33" t="s">
        <v>88</v>
      </c>
      <c r="C19" s="17"/>
      <c r="D19" s="17"/>
      <c r="E19" s="17"/>
    </row>
    <row r="20" spans="2:5" ht="14.65" thickBot="1" x14ac:dyDescent="0.5">
      <c r="B20" s="33" t="s">
        <v>89</v>
      </c>
      <c r="C20" s="17"/>
      <c r="D20" s="17"/>
      <c r="E20" s="17"/>
    </row>
    <row r="21" spans="2:5" ht="14.65" thickBot="1" x14ac:dyDescent="0.5">
      <c r="B21" s="33" t="s">
        <v>90</v>
      </c>
      <c r="C21" s="17"/>
      <c r="D21" s="17"/>
      <c r="E21" s="17"/>
    </row>
    <row r="22" spans="2:5" ht="14.65" thickBot="1" x14ac:dyDescent="0.5">
      <c r="B22" s="33" t="s">
        <v>91</v>
      </c>
      <c r="C22" s="17"/>
      <c r="D22" s="17"/>
      <c r="E22" s="17"/>
    </row>
    <row r="23" spans="2:5" s="34" customFormat="1" ht="14.65" thickBot="1" x14ac:dyDescent="0.5">
      <c r="B23" s="33"/>
      <c r="C23" s="3"/>
      <c r="D23" s="3"/>
      <c r="E23" s="3"/>
    </row>
    <row r="24" spans="2:5" s="34" customFormat="1" ht="14.65" thickBot="1" x14ac:dyDescent="0.5">
      <c r="B24" s="33"/>
      <c r="C24" s="3"/>
      <c r="D24" s="3"/>
      <c r="E24" s="3"/>
    </row>
    <row r="25" spans="2:5" s="34" customFormat="1" ht="14.65" thickBot="1" x14ac:dyDescent="0.5">
      <c r="B25" s="33"/>
      <c r="C25" s="3"/>
      <c r="D25" s="3"/>
      <c r="E25" s="3"/>
    </row>
    <row r="26" spans="2:5" s="34" customFormat="1" ht="14.65" thickBot="1" x14ac:dyDescent="0.5">
      <c r="B26" s="33"/>
      <c r="C26" s="3"/>
      <c r="D26" s="3"/>
      <c r="E26" s="3"/>
    </row>
    <row r="27" spans="2:5" s="34" customFormat="1" ht="14.65" thickBot="1" x14ac:dyDescent="0.5">
      <c r="B27" s="33"/>
      <c r="C27" s="3"/>
      <c r="D27" s="3"/>
      <c r="E27" s="3"/>
    </row>
    <row r="30" spans="2:5" ht="57.4" thickBot="1" x14ac:dyDescent="0.5">
      <c r="B30" s="34" t="s">
        <v>127</v>
      </c>
    </row>
    <row r="31" spans="2:5" ht="28.5" x14ac:dyDescent="0.45">
      <c r="B31" s="29"/>
      <c r="C31" s="30" t="s">
        <v>92</v>
      </c>
      <c r="D31" s="30" t="s">
        <v>92</v>
      </c>
      <c r="E31" s="30" t="s">
        <v>92</v>
      </c>
    </row>
    <row r="32" spans="2:5" ht="14.65" thickBot="1" x14ac:dyDescent="0.5">
      <c r="B32" s="31" t="s">
        <v>83</v>
      </c>
      <c r="C32" s="32" t="s">
        <v>84</v>
      </c>
      <c r="D32" s="32" t="s">
        <v>84</v>
      </c>
      <c r="E32" s="32" t="s">
        <v>84</v>
      </c>
    </row>
    <row r="33" spans="2:5" ht="14.65" thickBot="1" x14ac:dyDescent="0.5">
      <c r="B33" s="33" t="s">
        <v>85</v>
      </c>
      <c r="C33" s="3"/>
      <c r="D33" s="3"/>
      <c r="E33" s="3"/>
    </row>
    <row r="34" spans="2:5" ht="14.65" thickBot="1" x14ac:dyDescent="0.5">
      <c r="B34" s="33" t="s">
        <v>125</v>
      </c>
      <c r="C34" s="3"/>
      <c r="D34" s="3"/>
      <c r="E34" s="3"/>
    </row>
    <row r="35" spans="2:5" ht="14.65" thickBot="1" x14ac:dyDescent="0.5">
      <c r="B35" s="33" t="s">
        <v>86</v>
      </c>
      <c r="C35" s="3"/>
      <c r="D35" s="3"/>
      <c r="E35" s="3"/>
    </row>
    <row r="36" spans="2:5" ht="14.65" thickBot="1" x14ac:dyDescent="0.5">
      <c r="B36" s="33" t="s">
        <v>126</v>
      </c>
      <c r="C36" s="3"/>
      <c r="D36" s="3"/>
      <c r="E36" s="3"/>
    </row>
    <row r="37" spans="2:5" ht="14.65" thickBot="1" x14ac:dyDescent="0.5">
      <c r="B37" s="33" t="s">
        <v>87</v>
      </c>
      <c r="C37" s="3"/>
      <c r="D37" s="3"/>
      <c r="E37" s="3"/>
    </row>
    <row r="38" spans="2:5" ht="14.65" thickBot="1" x14ac:dyDescent="0.5">
      <c r="B38" s="33" t="s">
        <v>88</v>
      </c>
      <c r="C38" s="3"/>
      <c r="D38" s="3"/>
      <c r="E38" s="3"/>
    </row>
    <row r="39" spans="2:5" ht="14.65" thickBot="1" x14ac:dyDescent="0.5">
      <c r="B39" s="33" t="s">
        <v>89</v>
      </c>
      <c r="C39" s="3"/>
      <c r="D39" s="3"/>
      <c r="E39" s="3"/>
    </row>
    <row r="40" spans="2:5" ht="14.65" thickBot="1" x14ac:dyDescent="0.5">
      <c r="B40" s="33" t="s">
        <v>90</v>
      </c>
      <c r="C40" s="3"/>
      <c r="D40" s="3"/>
      <c r="E40" s="3"/>
    </row>
    <row r="41" spans="2:5" ht="14.65" thickBot="1" x14ac:dyDescent="0.5">
      <c r="B41" s="33" t="s">
        <v>91</v>
      </c>
      <c r="C41" s="3"/>
      <c r="D41" s="3"/>
      <c r="E41" s="3"/>
    </row>
    <row r="42" spans="2:5" ht="14.65" thickBot="1" x14ac:dyDescent="0.5">
      <c r="B42" s="35"/>
      <c r="C42" s="3"/>
      <c r="D42" s="3"/>
      <c r="E42" s="3"/>
    </row>
    <row r="43" spans="2:5" ht="14.65" thickBot="1" x14ac:dyDescent="0.5">
      <c r="B43" s="35"/>
      <c r="C43" s="3"/>
      <c r="D43" s="3"/>
      <c r="E43" s="3"/>
    </row>
    <row r="44" spans="2:5" ht="14.65" thickBot="1" x14ac:dyDescent="0.5">
      <c r="B44" s="35"/>
      <c r="C44" s="3"/>
      <c r="D44" s="3"/>
      <c r="E44" s="3"/>
    </row>
    <row r="45" spans="2:5" ht="14.65" thickBot="1" x14ac:dyDescent="0.5">
      <c r="B45" s="35"/>
      <c r="C45" s="3"/>
      <c r="D45" s="3"/>
      <c r="E45" s="3"/>
    </row>
    <row r="46" spans="2:5" ht="14.65" thickBot="1" x14ac:dyDescent="0.5">
      <c r="B46" s="36"/>
      <c r="C46" s="2"/>
      <c r="D46" s="2"/>
      <c r="E46" s="2"/>
    </row>
    <row r="47" spans="2:5" ht="14.65" thickBot="1" x14ac:dyDescent="0.5">
      <c r="B47" s="3" t="s">
        <v>0</v>
      </c>
      <c r="C47" s="3"/>
      <c r="D47" s="3"/>
      <c r="E47" s="3"/>
    </row>
    <row r="80" ht="14.65" thickBot="1" x14ac:dyDescent="0.5"/>
    <row r="81" spans="2:16" s="37" customFormat="1" ht="14.65" thickBot="1" x14ac:dyDescent="0.5">
      <c r="B81" s="37" t="str">
        <f>IF(B1="","",B1)</f>
        <v>I. Your Organization: Example - ESD 105</v>
      </c>
      <c r="C81" s="38" t="str">
        <f>IF(C1="","",C1)</f>
        <v/>
      </c>
      <c r="D81" s="38" t="str">
        <f>IF(D1="","",D1)</f>
        <v/>
      </c>
      <c r="E81" s="38" t="str">
        <f>IF(E1="","",E1)</f>
        <v/>
      </c>
      <c r="F81" s="37" t="str">
        <f>IF(F1="","",F1)</f>
        <v/>
      </c>
      <c r="G81" s="37" t="str">
        <f>IF(G1="","",G1)</f>
        <v/>
      </c>
      <c r="H81" s="37" t="str">
        <f>IF(H1="","",H1)</f>
        <v/>
      </c>
      <c r="I81" s="37" t="str">
        <f>IF(I1="","",I1)</f>
        <v/>
      </c>
      <c r="J81" s="37" t="str">
        <f>IF(J1="","",J1)</f>
        <v/>
      </c>
      <c r="K81" s="37" t="str">
        <f>IF(K1="","",K1)</f>
        <v/>
      </c>
      <c r="L81" s="37" t="str">
        <f>IF(L1="","",L1)</f>
        <v/>
      </c>
      <c r="M81" s="37" t="str">
        <f>IF(M1="","",M1)</f>
        <v/>
      </c>
      <c r="N81" s="37" t="str">
        <f>IF(N1="","",N1)</f>
        <v/>
      </c>
      <c r="O81" s="37" t="str">
        <f>IF(O1="","",O1)</f>
        <v/>
      </c>
      <c r="P81" s="37" t="str">
        <f>IF(P1="","",P1)</f>
        <v/>
      </c>
    </row>
    <row r="82" spans="2:16" s="37" customFormat="1" ht="14.65" thickBot="1" x14ac:dyDescent="0.5">
      <c r="B82" s="37" t="str">
        <f>IF(B2="","",B2)</f>
        <v/>
      </c>
      <c r="C82" s="38" t="str">
        <f>IF(C2="","",C2)</f>
        <v/>
      </c>
      <c r="D82" s="38" t="str">
        <f>IF(D2="","",D2)</f>
        <v/>
      </c>
      <c r="E82" s="38" t="str">
        <f>IF(E2="","",E2)</f>
        <v/>
      </c>
      <c r="F82" s="37" t="str">
        <f>IF(F2="","",F2)</f>
        <v/>
      </c>
      <c r="G82" s="37" t="str">
        <f>IF(G2="","",G2)</f>
        <v/>
      </c>
      <c r="H82" s="37" t="str">
        <f>IF(H2="","",H2)</f>
        <v/>
      </c>
      <c r="I82" s="37" t="str">
        <f>IF(I2="","",I2)</f>
        <v/>
      </c>
      <c r="J82" s="37" t="str">
        <f>IF(J2="","",J2)</f>
        <v/>
      </c>
      <c r="K82" s="37" t="str">
        <f>IF(K2="","",K2)</f>
        <v/>
      </c>
      <c r="L82" s="37" t="str">
        <f>IF(L2="","",L2)</f>
        <v/>
      </c>
      <c r="M82" s="37" t="str">
        <f>IF(M2="","",M2)</f>
        <v/>
      </c>
      <c r="N82" s="37" t="str">
        <f>IF(N2="","",N2)</f>
        <v/>
      </c>
      <c r="O82" s="37" t="str">
        <f>IF(O2="","",O2)</f>
        <v/>
      </c>
      <c r="P82" s="37" t="str">
        <f>IF(P2="","",P2)</f>
        <v/>
      </c>
    </row>
    <row r="83" spans="2:16" s="37" customFormat="1" ht="14.65" thickBot="1" x14ac:dyDescent="0.5">
      <c r="B83" s="37" t="s">
        <v>93</v>
      </c>
      <c r="C83" s="38"/>
      <c r="D83" s="38"/>
      <c r="E83" s="38"/>
      <c r="F83" s="37" t="str">
        <f>IF(F3="","",F3)</f>
        <v/>
      </c>
      <c r="G83" s="37" t="str">
        <f>IF(G3="","",G3)</f>
        <v/>
      </c>
      <c r="H83" s="37" t="str">
        <f>IF(H3="","",H3)</f>
        <v/>
      </c>
      <c r="I83" s="37" t="str">
        <f>IF(I3="","",I3)</f>
        <v/>
      </c>
      <c r="J83" s="37" t="str">
        <f>IF(J3="","",J3)</f>
        <v/>
      </c>
      <c r="K83" s="37" t="str">
        <f>IF(K3="","",K3)</f>
        <v/>
      </c>
      <c r="L83" s="37" t="str">
        <f>IF(L3="","",L3)</f>
        <v/>
      </c>
      <c r="M83" s="37" t="str">
        <f>IF(M3="","",M3)</f>
        <v/>
      </c>
      <c r="N83" s="37" t="str">
        <f>IF(N3="","",N3)</f>
        <v/>
      </c>
      <c r="O83" s="37" t="str">
        <f>IF(O3="","",O3)</f>
        <v/>
      </c>
      <c r="P83" s="37" t="str">
        <f>IF(P3="","",P3)</f>
        <v/>
      </c>
    </row>
    <row r="84" spans="2:16" s="37" customFormat="1" ht="14.65" thickBot="1" x14ac:dyDescent="0.5">
      <c r="B84" s="37" t="str">
        <f>IF(B4="","",B4)</f>
        <v>Person Completing Survey:</v>
      </c>
      <c r="C84" s="38"/>
      <c r="D84" s="38"/>
      <c r="E84" s="38"/>
      <c r="F84" s="37" t="str">
        <f>IF(F4="","",F4)</f>
        <v/>
      </c>
      <c r="G84" s="37" t="str">
        <f>IF(G4="","",G4)</f>
        <v/>
      </c>
      <c r="H84" s="37" t="str">
        <f>IF(H4="","",H4)</f>
        <v/>
      </c>
      <c r="I84" s="37" t="str">
        <f>IF(I4="","",I4)</f>
        <v/>
      </c>
      <c r="J84" s="37" t="str">
        <f>IF(J4="","",J4)</f>
        <v/>
      </c>
      <c r="K84" s="37" t="str">
        <f>IF(K4="","",K4)</f>
        <v/>
      </c>
      <c r="L84" s="37" t="str">
        <f>IF(L4="","",L4)</f>
        <v/>
      </c>
      <c r="M84" s="37" t="str">
        <f>IF(M4="","",M4)</f>
        <v/>
      </c>
      <c r="N84" s="37" t="str">
        <f>IF(N4="","",N4)</f>
        <v/>
      </c>
      <c r="O84" s="37" t="str">
        <f>IF(O4="","",O4)</f>
        <v/>
      </c>
      <c r="P84" s="37" t="str">
        <f>IF(P4="","",P4)</f>
        <v/>
      </c>
    </row>
    <row r="85" spans="2:16" s="37" customFormat="1" ht="14.65" thickBot="1" x14ac:dyDescent="0.5">
      <c r="B85" s="37" t="str">
        <f>IF(B5="","",B5)</f>
        <v>Title:</v>
      </c>
      <c r="C85" s="38"/>
      <c r="D85" s="38"/>
      <c r="E85" s="38"/>
      <c r="F85" s="37" t="str">
        <f>IF(F5="","",F5)</f>
        <v/>
      </c>
      <c r="G85" s="37" t="str">
        <f>IF(G5="","",G5)</f>
        <v/>
      </c>
      <c r="H85" s="37" t="str">
        <f>IF(H5="","",H5)</f>
        <v/>
      </c>
      <c r="I85" s="37" t="str">
        <f>IF(I5="","",I5)</f>
        <v/>
      </c>
      <c r="J85" s="37" t="str">
        <f>IF(J5="","",J5)</f>
        <v/>
      </c>
      <c r="K85" s="37" t="str">
        <f>IF(K5="","",K5)</f>
        <v/>
      </c>
      <c r="L85" s="37" t="str">
        <f>IF(L5="","",L5)</f>
        <v/>
      </c>
      <c r="M85" s="37" t="str">
        <f>IF(M5="","",M5)</f>
        <v/>
      </c>
      <c r="N85" s="37" t="str">
        <f>IF(N5="","",N5)</f>
        <v/>
      </c>
      <c r="O85" s="37" t="str">
        <f>IF(O5="","",O5)</f>
        <v/>
      </c>
      <c r="P85" s="37" t="str">
        <f>IF(P5="","",P5)</f>
        <v/>
      </c>
    </row>
    <row r="86" spans="2:16" s="37" customFormat="1" x14ac:dyDescent="0.45">
      <c r="B86" s="37" t="str">
        <f>IF(B6="","",B6)</f>
        <v>Phone:</v>
      </c>
      <c r="F86" s="37" t="str">
        <f>IF(F6="","",F6)</f>
        <v/>
      </c>
      <c r="G86" s="37" t="str">
        <f>IF(G6="","",G6)</f>
        <v/>
      </c>
      <c r="H86" s="37" t="str">
        <f>IF(H6="","",H6)</f>
        <v/>
      </c>
      <c r="I86" s="37" t="str">
        <f>IF(I6="","",I6)</f>
        <v/>
      </c>
      <c r="J86" s="37" t="str">
        <f>IF(J6="","",J6)</f>
        <v/>
      </c>
      <c r="K86" s="37" t="str">
        <f>IF(K6="","",K6)</f>
        <v/>
      </c>
      <c r="L86" s="37" t="str">
        <f>IF(L6="","",L6)</f>
        <v/>
      </c>
      <c r="M86" s="37" t="str">
        <f>IF(M6="","",M6)</f>
        <v/>
      </c>
      <c r="N86" s="37" t="str">
        <f>IF(N6="","",N6)</f>
        <v/>
      </c>
      <c r="O86" s="37" t="str">
        <f>IF(O6="","",O6)</f>
        <v/>
      </c>
      <c r="P86" s="37" t="str">
        <f>IF(P6="","",P6)</f>
        <v/>
      </c>
    </row>
    <row r="87" spans="2:16" s="37" customFormat="1" x14ac:dyDescent="0.45">
      <c r="B87" s="37" t="str">
        <f>IF(B7="","",B7)</f>
        <v>Email:</v>
      </c>
      <c r="F87" s="37" t="str">
        <f>IF(F7="","",F7)</f>
        <v/>
      </c>
      <c r="G87" s="37" t="str">
        <f>IF(G7="","",G7)</f>
        <v/>
      </c>
      <c r="H87" s="37" t="str">
        <f>IF(H7="","",H7)</f>
        <v/>
      </c>
      <c r="I87" s="37" t="str">
        <f>IF(I7="","",I7)</f>
        <v/>
      </c>
      <c r="J87" s="37" t="str">
        <f>IF(J7="","",J7)</f>
        <v/>
      </c>
      <c r="K87" s="37" t="str">
        <f>IF(K7="","",K7)</f>
        <v/>
      </c>
      <c r="L87" s="37" t="str">
        <f>IF(L7="","",L7)</f>
        <v/>
      </c>
      <c r="M87" s="37" t="str">
        <f>IF(M7="","",M7)</f>
        <v/>
      </c>
      <c r="N87" s="37" t="str">
        <f>IF(N7="","",N7)</f>
        <v/>
      </c>
      <c r="O87" s="37" t="str">
        <f>IF(O7="","",O7)</f>
        <v/>
      </c>
      <c r="P87" s="37" t="str">
        <f>IF(P7="","",P7)</f>
        <v/>
      </c>
    </row>
    <row r="88" spans="2:16" s="37" customFormat="1" x14ac:dyDescent="0.45">
      <c r="B88" s="37" t="str">
        <f>IF(B8="","",B8)</f>
        <v/>
      </c>
      <c r="C88" s="37" t="str">
        <f>IF(C8="","",C8)</f>
        <v/>
      </c>
      <c r="D88" s="37" t="str">
        <f>IF(D8="","",D8)</f>
        <v/>
      </c>
      <c r="E88" s="37" t="str">
        <f>IF(E8="","",E8)</f>
        <v/>
      </c>
      <c r="F88" s="37" t="str">
        <f>IF(F8="","",F8)</f>
        <v/>
      </c>
      <c r="G88" s="37" t="str">
        <f>IF(G8="","",G8)</f>
        <v/>
      </c>
      <c r="H88" s="37" t="str">
        <f>IF(H8="","",H8)</f>
        <v/>
      </c>
      <c r="I88" s="37" t="str">
        <f>IF(I8="","",I8)</f>
        <v/>
      </c>
      <c r="J88" s="37" t="str">
        <f>IF(J8="","",J8)</f>
        <v/>
      </c>
      <c r="K88" s="37" t="str">
        <f>IF(K8="","",K8)</f>
        <v/>
      </c>
      <c r="L88" s="37" t="str">
        <f>IF(L8="","",L8)</f>
        <v/>
      </c>
      <c r="M88" s="37" t="str">
        <f>IF(M8="","",M8)</f>
        <v/>
      </c>
      <c r="N88" s="37" t="str">
        <f>IF(N8="","",N8)</f>
        <v/>
      </c>
      <c r="O88" s="37" t="str">
        <f>IF(O8="","",O8)</f>
        <v/>
      </c>
      <c r="P88" s="37" t="str">
        <f>IF(P8="","",P8)</f>
        <v/>
      </c>
    </row>
    <row r="89" spans="2:16" s="37" customFormat="1" x14ac:dyDescent="0.45">
      <c r="B89" s="37" t="e">
        <f>IF(#REF!="","",#REF!)</f>
        <v>#REF!</v>
      </c>
      <c r="C89" s="37" t="e">
        <f>IF(#REF!="","",#REF!)</f>
        <v>#REF!</v>
      </c>
      <c r="D89" s="37" t="e">
        <f>IF(#REF!="","",#REF!)</f>
        <v>#REF!</v>
      </c>
      <c r="E89" s="37" t="e">
        <f>IF(#REF!="","",#REF!)</f>
        <v>#REF!</v>
      </c>
      <c r="F89" s="37" t="e">
        <f>IF(#REF!="","",#REF!)</f>
        <v>#REF!</v>
      </c>
      <c r="G89" s="37" t="e">
        <f>IF(#REF!="","",#REF!)</f>
        <v>#REF!</v>
      </c>
      <c r="H89" s="37" t="e">
        <f>IF(#REF!="","",#REF!)</f>
        <v>#REF!</v>
      </c>
      <c r="I89" s="37" t="e">
        <f>IF(#REF!="","",#REF!)</f>
        <v>#REF!</v>
      </c>
      <c r="J89" s="37" t="e">
        <f>IF(#REF!="","",#REF!)</f>
        <v>#REF!</v>
      </c>
      <c r="K89" s="37" t="e">
        <f>IF(#REF!="","",#REF!)</f>
        <v>#REF!</v>
      </c>
      <c r="L89" s="37" t="e">
        <f>IF(#REF!="","",#REF!)</f>
        <v>#REF!</v>
      </c>
      <c r="M89" s="37" t="e">
        <f>IF(#REF!="","",#REF!)</f>
        <v>#REF!</v>
      </c>
      <c r="N89" s="37" t="e">
        <f>IF(#REF!="","",#REF!)</f>
        <v>#REF!</v>
      </c>
      <c r="O89" s="37" t="e">
        <f>IF(#REF!="","",#REF!)</f>
        <v>#REF!</v>
      </c>
      <c r="P89" s="37" t="e">
        <f>IF(#REF!="","",#REF!)</f>
        <v>#REF!</v>
      </c>
    </row>
    <row r="90" spans="2:16" s="37" customFormat="1" x14ac:dyDescent="0.45">
      <c r="B90" s="37" t="str">
        <f>IF(B9="","",B9)</f>
        <v/>
      </c>
      <c r="C90" s="37" t="str">
        <f>IF(C9="","",C9)</f>
        <v/>
      </c>
      <c r="D90" s="37" t="str">
        <f>IF(D9="","",D9)</f>
        <v/>
      </c>
      <c r="E90" s="37" t="str">
        <f>IF(E9="","",E9)</f>
        <v/>
      </c>
      <c r="F90" s="37" t="str">
        <f>IF(F9="","",F9)</f>
        <v/>
      </c>
      <c r="G90" s="37" t="str">
        <f>IF(G9="","",G9)</f>
        <v/>
      </c>
      <c r="H90" s="37" t="str">
        <f>IF(H9="","",H9)</f>
        <v/>
      </c>
      <c r="I90" s="37" t="str">
        <f>IF(I9="","",I9)</f>
        <v/>
      </c>
      <c r="J90" s="37" t="str">
        <f>IF(J9="","",J9)</f>
        <v/>
      </c>
      <c r="K90" s="37" t="str">
        <f>IF(K9="","",K9)</f>
        <v/>
      </c>
      <c r="L90" s="37" t="str">
        <f>IF(L9="","",L9)</f>
        <v/>
      </c>
      <c r="M90" s="37" t="str">
        <f>IF(M9="","",M9)</f>
        <v/>
      </c>
      <c r="N90" s="37" t="str">
        <f>IF(N9="","",N9)</f>
        <v/>
      </c>
      <c r="O90" s="37" t="str">
        <f>IF(O9="","",O9)</f>
        <v/>
      </c>
      <c r="P90" s="37" t="str">
        <f>IF(P9="","",P9)</f>
        <v/>
      </c>
    </row>
    <row r="91" spans="2:16" s="37" customFormat="1" x14ac:dyDescent="0.45">
      <c r="B91" s="37" t="str">
        <f>IF(B10="","",B10)</f>
        <v>X. Factors affecting adoption (Barriers/Enablers)</v>
      </c>
      <c r="C91" s="37" t="str">
        <f>IF(C10="","",C10)</f>
        <v/>
      </c>
      <c r="D91" s="37" t="str">
        <f>IF(D10="","",D10)</f>
        <v/>
      </c>
      <c r="E91" s="37" t="str">
        <f>IF(E10="","",E10)</f>
        <v/>
      </c>
      <c r="F91" s="37" t="str">
        <f>IF(F10="","",F10)</f>
        <v/>
      </c>
      <c r="G91" s="37" t="str">
        <f>IF(G10="","",G10)</f>
        <v/>
      </c>
      <c r="H91" s="37" t="str">
        <f>IF(H10="","",H10)</f>
        <v/>
      </c>
      <c r="I91" s="37" t="str">
        <f>IF(I10="","",I10)</f>
        <v/>
      </c>
      <c r="J91" s="37" t="str">
        <f>IF(J10="","",J10)</f>
        <v/>
      </c>
      <c r="K91" s="37" t="str">
        <f>IF(K10="","",K10)</f>
        <v/>
      </c>
      <c r="L91" s="37" t="str">
        <f>IF(L10="","",L10)</f>
        <v/>
      </c>
      <c r="M91" s="37" t="str">
        <f>IF(M10="","",M10)</f>
        <v/>
      </c>
      <c r="N91" s="37" t="str">
        <f>IF(N10="","",N10)</f>
        <v/>
      </c>
      <c r="O91" s="37" t="str">
        <f>IF(O10="","",O10)</f>
        <v/>
      </c>
      <c r="P91" s="37" t="str">
        <f>IF(P10="","",P10)</f>
        <v/>
      </c>
    </row>
    <row r="92" spans="2:16" s="37" customFormat="1" x14ac:dyDescent="0.45">
      <c r="B92" s="37" t="str">
        <f>IF(B11="","",B11)</f>
        <v>Considering your responses in this survey, indicate those factors that were barrier to adoption.  Rank order 1-5, with one being the highest and five being the lowest, the top 5 factors which were BARRIERS that apply. Add factors if appropriate.</v>
      </c>
      <c r="C92" s="39" t="s">
        <v>94</v>
      </c>
      <c r="D92" s="39" t="s">
        <v>94</v>
      </c>
      <c r="E92" s="39" t="s">
        <v>94</v>
      </c>
      <c r="F92" s="37" t="str">
        <f>IF(F11="","",F11)</f>
        <v/>
      </c>
      <c r="G92" s="37" t="str">
        <f>IF(G11="","",G11)</f>
        <v/>
      </c>
      <c r="H92" s="37" t="str">
        <f>IF(H11="","",H11)</f>
        <v/>
      </c>
      <c r="I92" s="37" t="str">
        <f>IF(I11="","",I11)</f>
        <v/>
      </c>
      <c r="J92" s="37" t="str">
        <f>IF(J11="","",J11)</f>
        <v/>
      </c>
      <c r="K92" s="37" t="str">
        <f>IF(K11="","",K11)</f>
        <v/>
      </c>
      <c r="L92" s="37" t="str">
        <f>IF(L11="","",L11)</f>
        <v/>
      </c>
      <c r="M92" s="37" t="str">
        <f>IF(M11="","",M11)</f>
        <v/>
      </c>
      <c r="N92" s="37" t="str">
        <f>IF(N11="","",N11)</f>
        <v/>
      </c>
      <c r="O92" s="37" t="str">
        <f>IF(O11="","",O11)</f>
        <v/>
      </c>
      <c r="P92" s="37" t="str">
        <f>IF(P11="","",P11)</f>
        <v/>
      </c>
    </row>
    <row r="93" spans="2:16" s="40" customFormat="1" x14ac:dyDescent="0.45">
      <c r="B93" s="40" t="str">
        <f>IF(B12="","",B12)</f>
        <v/>
      </c>
      <c r="C93" s="40" t="s">
        <v>95</v>
      </c>
      <c r="D93" s="40" t="s">
        <v>95</v>
      </c>
      <c r="E93" s="40" t="s">
        <v>95</v>
      </c>
      <c r="F93" s="40" t="s">
        <v>95</v>
      </c>
      <c r="G93" s="40" t="s">
        <v>95</v>
      </c>
      <c r="H93" s="40" t="s">
        <v>95</v>
      </c>
      <c r="I93" s="40" t="s">
        <v>95</v>
      </c>
      <c r="J93" s="40" t="s">
        <v>95</v>
      </c>
      <c r="K93" s="40" t="s">
        <v>95</v>
      </c>
      <c r="L93" s="40" t="s">
        <v>95</v>
      </c>
      <c r="M93" s="40" t="s">
        <v>95</v>
      </c>
      <c r="N93" s="40" t="s">
        <v>95</v>
      </c>
      <c r="O93" s="40" t="s">
        <v>95</v>
      </c>
      <c r="P93" s="40" t="s">
        <v>95</v>
      </c>
    </row>
    <row r="94" spans="2:16" s="40" customFormat="1" x14ac:dyDescent="0.45">
      <c r="B94" s="40" t="str">
        <f>IF(B13="","",B13)</f>
        <v>Factor</v>
      </c>
      <c r="C94" s="40" t="s">
        <v>96</v>
      </c>
      <c r="D94" s="40" t="s">
        <v>96</v>
      </c>
      <c r="E94" s="40" t="s">
        <v>96</v>
      </c>
      <c r="F94" s="40" t="s">
        <v>96</v>
      </c>
      <c r="G94" s="40" t="s">
        <v>96</v>
      </c>
      <c r="H94" s="40" t="s">
        <v>96</v>
      </c>
      <c r="I94" s="40" t="s">
        <v>96</v>
      </c>
      <c r="J94" s="40" t="s">
        <v>96</v>
      </c>
      <c r="K94" s="40" t="s">
        <v>96</v>
      </c>
      <c r="L94" s="40" t="s">
        <v>96</v>
      </c>
      <c r="M94" s="40" t="s">
        <v>96</v>
      </c>
      <c r="N94" s="40" t="s">
        <v>96</v>
      </c>
      <c r="O94" s="40" t="s">
        <v>96</v>
      </c>
      <c r="P94" s="40" t="s">
        <v>96</v>
      </c>
    </row>
    <row r="95" spans="2:16" s="41" customFormat="1" x14ac:dyDescent="0.45">
      <c r="B95" s="41" t="str">
        <f>IF(B14="","",B14)</f>
        <v>Internal awareness/support of Bree Recommendations</v>
      </c>
      <c r="C95" s="42"/>
      <c r="D95" s="42"/>
      <c r="E95" s="42"/>
      <c r="F95" s="42" t="str">
        <f>IF(F14="","",6-F14)</f>
        <v/>
      </c>
      <c r="G95" s="42" t="str">
        <f>IF(G14="","",6-G14)</f>
        <v/>
      </c>
      <c r="H95" s="42" t="str">
        <f>IF(H14="","",6-H14)</f>
        <v/>
      </c>
      <c r="I95" s="42" t="str">
        <f>IF(I14="","",6-I14)</f>
        <v/>
      </c>
      <c r="J95" s="42" t="str">
        <f>IF(J14="","",6-J14)</f>
        <v/>
      </c>
      <c r="K95" s="42" t="str">
        <f>IF(K14="","",6-K14)</f>
        <v/>
      </c>
      <c r="L95" s="42" t="str">
        <f>IF(L14="","",6-L14)</f>
        <v/>
      </c>
      <c r="M95" s="42" t="str">
        <f>IF(M14="","",6-M14)</f>
        <v/>
      </c>
      <c r="N95" s="42" t="str">
        <f>IF(N14="","",6-N14)</f>
        <v/>
      </c>
      <c r="O95" s="42" t="str">
        <f>IF(O14="","",6-O14)</f>
        <v/>
      </c>
      <c r="P95" s="42" t="str">
        <f>IF(P14="","",6-P14)</f>
        <v/>
      </c>
    </row>
    <row r="96" spans="2:16" s="41" customFormat="1" x14ac:dyDescent="0.45">
      <c r="B96" s="41" t="str">
        <f>IF(B15="","",B15)</f>
        <v>Funding pathways</v>
      </c>
      <c r="C96" s="42"/>
      <c r="D96" s="42"/>
      <c r="E96" s="42"/>
      <c r="F96" s="42" t="str">
        <f>IF(F15="","",6-F15)</f>
        <v/>
      </c>
      <c r="G96" s="42" t="str">
        <f>IF(G15="","",6-G15)</f>
        <v/>
      </c>
      <c r="H96" s="42" t="str">
        <f>IF(H15="","",6-H15)</f>
        <v/>
      </c>
      <c r="I96" s="42" t="str">
        <f>IF(I15="","",6-I15)</f>
        <v/>
      </c>
      <c r="J96" s="42" t="str">
        <f>IF(J15="","",6-J15)</f>
        <v/>
      </c>
      <c r="K96" s="42" t="str">
        <f>IF(K15="","",6-K15)</f>
        <v/>
      </c>
      <c r="L96" s="42" t="str">
        <f>IF(L15="","",6-L15)</f>
        <v/>
      </c>
      <c r="M96" s="42" t="str">
        <f>IF(M15="","",6-M15)</f>
        <v/>
      </c>
      <c r="N96" s="42" t="str">
        <f>IF(N15="","",6-N15)</f>
        <v/>
      </c>
      <c r="O96" s="42" t="str">
        <f>IF(O15="","",6-O15)</f>
        <v/>
      </c>
      <c r="P96" s="42" t="str">
        <f>IF(P15="","",6-P15)</f>
        <v/>
      </c>
    </row>
    <row r="97" spans="2:16" s="41" customFormat="1" x14ac:dyDescent="0.45">
      <c r="B97" s="41" t="str">
        <f>IF(B16="","",B16)</f>
        <v>Business case- evidence of economic reward</v>
      </c>
      <c r="C97" s="42"/>
      <c r="D97" s="42"/>
      <c r="E97" s="42"/>
      <c r="F97" s="42" t="str">
        <f>IF(F16="","",6-F16)</f>
        <v/>
      </c>
      <c r="G97" s="42" t="str">
        <f>IF(G16="","",6-G16)</f>
        <v/>
      </c>
      <c r="H97" s="42" t="str">
        <f>IF(H16="","",6-H16)</f>
        <v/>
      </c>
      <c r="I97" s="42" t="str">
        <f>IF(I16="","",6-I16)</f>
        <v/>
      </c>
      <c r="J97" s="42" t="str">
        <f>IF(J16="","",6-J16)</f>
        <v/>
      </c>
      <c r="K97" s="42" t="str">
        <f>IF(K16="","",6-K16)</f>
        <v/>
      </c>
      <c r="L97" s="42" t="str">
        <f>IF(L16="","",6-L16)</f>
        <v/>
      </c>
      <c r="M97" s="42" t="str">
        <f>IF(M16="","",6-M16)</f>
        <v/>
      </c>
      <c r="N97" s="42" t="str">
        <f>IF(N16="","",6-N16)</f>
        <v/>
      </c>
      <c r="O97" s="42" t="str">
        <f>IF(O16="","",6-O16)</f>
        <v/>
      </c>
      <c r="P97" s="42" t="str">
        <f>IF(P16="","",6-P16)</f>
        <v/>
      </c>
    </row>
    <row r="98" spans="2:16" s="41" customFormat="1" x14ac:dyDescent="0.45">
      <c r="B98" s="41" t="str">
        <f>IF(B17="","",B17)</f>
        <v>Lack of partners</v>
      </c>
      <c r="C98" s="42"/>
      <c r="D98" s="42"/>
      <c r="E98" s="42"/>
      <c r="F98" s="42" t="str">
        <f>IF(F17="","",6-F17)</f>
        <v/>
      </c>
      <c r="G98" s="42" t="str">
        <f>IF(G17="","",6-G17)</f>
        <v/>
      </c>
      <c r="H98" s="42" t="str">
        <f>IF(H17="","",6-H17)</f>
        <v/>
      </c>
      <c r="I98" s="42" t="str">
        <f>IF(I17="","",6-I17)</f>
        <v/>
      </c>
      <c r="J98" s="42" t="str">
        <f>IF(J17="","",6-J17)</f>
        <v/>
      </c>
      <c r="K98" s="42" t="str">
        <f>IF(K17="","",6-K17)</f>
        <v/>
      </c>
      <c r="L98" s="42" t="str">
        <f>IF(L17="","",6-L17)</f>
        <v/>
      </c>
      <c r="M98" s="42" t="str">
        <f>IF(M17="","",6-M17)</f>
        <v/>
      </c>
      <c r="N98" s="42" t="str">
        <f>IF(N17="","",6-N17)</f>
        <v/>
      </c>
      <c r="O98" s="42" t="str">
        <f>IF(O17="","",6-O17)</f>
        <v/>
      </c>
      <c r="P98" s="42" t="str">
        <f>IF(P17="","",6-P17)</f>
        <v/>
      </c>
    </row>
    <row r="99" spans="2:16" s="41" customFormat="1" x14ac:dyDescent="0.45">
      <c r="B99" s="41" t="e">
        <f>IF(#REF!="","",#REF!)</f>
        <v>#REF!</v>
      </c>
      <c r="C99" s="42"/>
      <c r="D99" s="42"/>
      <c r="E99" s="42"/>
      <c r="F99" s="42" t="e">
        <f>IF(#REF!="","",6-#REF!)</f>
        <v>#REF!</v>
      </c>
      <c r="G99" s="42" t="e">
        <f>IF(#REF!="","",6-#REF!)</f>
        <v>#REF!</v>
      </c>
      <c r="H99" s="42" t="e">
        <f>IF(#REF!="","",6-#REF!)</f>
        <v>#REF!</v>
      </c>
      <c r="I99" s="42" t="e">
        <f>IF(#REF!="","",6-#REF!)</f>
        <v>#REF!</v>
      </c>
      <c r="J99" s="42" t="e">
        <f>IF(#REF!="","",6-#REF!)</f>
        <v>#REF!</v>
      </c>
      <c r="K99" s="42" t="e">
        <f>IF(#REF!="","",6-#REF!)</f>
        <v>#REF!</v>
      </c>
      <c r="L99" s="42" t="e">
        <f>IF(#REF!="","",6-#REF!)</f>
        <v>#REF!</v>
      </c>
      <c r="M99" s="42" t="e">
        <f>IF(#REF!="","",6-#REF!)</f>
        <v>#REF!</v>
      </c>
      <c r="N99" s="42" t="e">
        <f>IF(#REF!="","",6-#REF!)</f>
        <v>#REF!</v>
      </c>
      <c r="O99" s="42" t="e">
        <f>IF(#REF!="","",6-#REF!)</f>
        <v>#REF!</v>
      </c>
      <c r="P99" s="42" t="e">
        <f>IF(#REF!="","",6-#REF!)</f>
        <v>#REF!</v>
      </c>
    </row>
    <row r="100" spans="2:16" s="41" customFormat="1" x14ac:dyDescent="0.45">
      <c r="B100" s="41" t="str">
        <f>IF(B18="","",B18)</f>
        <v>Consensus on what constitutes quality of care</v>
      </c>
      <c r="C100" s="42"/>
      <c r="D100" s="42"/>
      <c r="E100" s="42"/>
      <c r="F100" s="42" t="str">
        <f>IF(F18="","",6-F18)</f>
        <v/>
      </c>
      <c r="G100" s="42" t="str">
        <f>IF(G18="","",6-G18)</f>
        <v/>
      </c>
      <c r="H100" s="42" t="str">
        <f>IF(H18="","",6-H18)</f>
        <v/>
      </c>
      <c r="I100" s="42" t="str">
        <f>IF(I18="","",6-I18)</f>
        <v/>
      </c>
      <c r="J100" s="42" t="str">
        <f>IF(J18="","",6-J18)</f>
        <v/>
      </c>
      <c r="K100" s="42" t="str">
        <f>IF(K18="","",6-K18)</f>
        <v/>
      </c>
      <c r="L100" s="42" t="str">
        <f>IF(L18="","",6-L18)</f>
        <v/>
      </c>
      <c r="M100" s="42" t="str">
        <f>IF(M18="","",6-M18)</f>
        <v/>
      </c>
      <c r="N100" s="42" t="str">
        <f>IF(N18="","",6-N18)</f>
        <v/>
      </c>
      <c r="O100" s="42" t="str">
        <f>IF(O18="","",6-O18)</f>
        <v/>
      </c>
      <c r="P100" s="42" t="str">
        <f>IF(P18="","",6-P18)</f>
        <v/>
      </c>
    </row>
    <row r="101" spans="2:16" s="41" customFormat="1" x14ac:dyDescent="0.45">
      <c r="B101" s="41" t="e">
        <f>IF(#REF!="","",#REF!)</f>
        <v>#REF!</v>
      </c>
      <c r="C101" s="42"/>
      <c r="D101" s="42"/>
      <c r="E101" s="42"/>
      <c r="F101" s="42" t="e">
        <f>IF(#REF!="","",6-#REF!)</f>
        <v>#REF!</v>
      </c>
      <c r="G101" s="42" t="e">
        <f>IF(#REF!="","",6-#REF!)</f>
        <v>#REF!</v>
      </c>
      <c r="H101" s="42" t="e">
        <f>IF(#REF!="","",6-#REF!)</f>
        <v>#REF!</v>
      </c>
      <c r="I101" s="42" t="e">
        <f>IF(#REF!="","",6-#REF!)</f>
        <v>#REF!</v>
      </c>
      <c r="J101" s="42" t="e">
        <f>IF(#REF!="","",6-#REF!)</f>
        <v>#REF!</v>
      </c>
      <c r="K101" s="42" t="e">
        <f>IF(#REF!="","",6-#REF!)</f>
        <v>#REF!</v>
      </c>
      <c r="L101" s="42" t="e">
        <f>IF(#REF!="","",6-#REF!)</f>
        <v>#REF!</v>
      </c>
      <c r="M101" s="42" t="e">
        <f>IF(#REF!="","",6-#REF!)</f>
        <v>#REF!</v>
      </c>
      <c r="N101" s="42" t="e">
        <f>IF(#REF!="","",6-#REF!)</f>
        <v>#REF!</v>
      </c>
      <c r="O101" s="42" t="e">
        <f>IF(#REF!="","",6-#REF!)</f>
        <v>#REF!</v>
      </c>
      <c r="P101" s="42" t="e">
        <f>IF(#REF!="","",6-#REF!)</f>
        <v>#REF!</v>
      </c>
    </row>
    <row r="102" spans="2:16" s="41" customFormat="1" x14ac:dyDescent="0.45">
      <c r="B102" s="41" t="e">
        <f>IF(#REF!="","",#REF!)</f>
        <v>#REF!</v>
      </c>
      <c r="C102" s="42"/>
      <c r="D102" s="42"/>
      <c r="E102" s="42"/>
      <c r="F102" s="42" t="e">
        <f>IF(#REF!="","",6-#REF!)</f>
        <v>#REF!</v>
      </c>
      <c r="G102" s="42" t="e">
        <f>IF(#REF!="","",6-#REF!)</f>
        <v>#REF!</v>
      </c>
      <c r="H102" s="42" t="e">
        <f>IF(#REF!="","",6-#REF!)</f>
        <v>#REF!</v>
      </c>
      <c r="I102" s="42" t="e">
        <f>IF(#REF!="","",6-#REF!)</f>
        <v>#REF!</v>
      </c>
      <c r="J102" s="42" t="e">
        <f>IF(#REF!="","",6-#REF!)</f>
        <v>#REF!</v>
      </c>
      <c r="K102" s="42" t="e">
        <f>IF(#REF!="","",6-#REF!)</f>
        <v>#REF!</v>
      </c>
      <c r="L102" s="42" t="e">
        <f>IF(#REF!="","",6-#REF!)</f>
        <v>#REF!</v>
      </c>
      <c r="M102" s="42" t="e">
        <f>IF(#REF!="","",6-#REF!)</f>
        <v>#REF!</v>
      </c>
      <c r="N102" s="42" t="e">
        <f>IF(#REF!="","",6-#REF!)</f>
        <v>#REF!</v>
      </c>
      <c r="O102" s="42" t="e">
        <f>IF(#REF!="","",6-#REF!)</f>
        <v>#REF!</v>
      </c>
      <c r="P102" s="42" t="e">
        <f>IF(#REF!="","",6-#REF!)</f>
        <v>#REF!</v>
      </c>
    </row>
    <row r="103" spans="2:16" s="41" customFormat="1" x14ac:dyDescent="0.45">
      <c r="B103" s="41" t="str">
        <f>IF(B19="","",B19)</f>
        <v>Burden/ease of collecting or obtaining data</v>
      </c>
      <c r="C103" s="42"/>
      <c r="D103" s="42"/>
      <c r="E103" s="42"/>
      <c r="F103" s="42" t="str">
        <f>IF(F19="","",6-F19)</f>
        <v/>
      </c>
      <c r="G103" s="42" t="str">
        <f>IF(G19="","",6-G19)</f>
        <v/>
      </c>
      <c r="H103" s="42" t="str">
        <f>IF(H19="","",6-H19)</f>
        <v/>
      </c>
      <c r="I103" s="42" t="str">
        <f>IF(I19="","",6-I19)</f>
        <v/>
      </c>
      <c r="J103" s="42" t="str">
        <f>IF(J19="","",6-J19)</f>
        <v/>
      </c>
      <c r="K103" s="42" t="str">
        <f>IF(K19="","",6-K19)</f>
        <v/>
      </c>
      <c r="L103" s="42" t="str">
        <f>IF(L19="","",6-L19)</f>
        <v/>
      </c>
      <c r="M103" s="42" t="str">
        <f>IF(M19="","",6-M19)</f>
        <v/>
      </c>
      <c r="N103" s="42" t="str">
        <f>IF(N19="","",6-N19)</f>
        <v/>
      </c>
      <c r="O103" s="42" t="str">
        <f>IF(O19="","",6-O19)</f>
        <v/>
      </c>
      <c r="P103" s="42" t="str">
        <f>IF(P19="","",6-P19)</f>
        <v/>
      </c>
    </row>
    <row r="104" spans="2:16" s="41" customFormat="1" x14ac:dyDescent="0.45">
      <c r="B104" s="41" t="e">
        <f>IF(#REF!="","",#REF!)</f>
        <v>#REF!</v>
      </c>
      <c r="C104" s="42"/>
      <c r="D104" s="42"/>
      <c r="E104" s="42"/>
      <c r="F104" s="42" t="e">
        <f>IF(#REF!="","",6-#REF!)</f>
        <v>#REF!</v>
      </c>
      <c r="G104" s="42" t="e">
        <f>IF(#REF!="","",6-#REF!)</f>
        <v>#REF!</v>
      </c>
      <c r="H104" s="42" t="e">
        <f>IF(#REF!="","",6-#REF!)</f>
        <v>#REF!</v>
      </c>
      <c r="I104" s="42" t="e">
        <f>IF(#REF!="","",6-#REF!)</f>
        <v>#REF!</v>
      </c>
      <c r="J104" s="42" t="e">
        <f>IF(#REF!="","",6-#REF!)</f>
        <v>#REF!</v>
      </c>
      <c r="K104" s="42" t="e">
        <f>IF(#REF!="","",6-#REF!)</f>
        <v>#REF!</v>
      </c>
      <c r="L104" s="42" t="e">
        <f>IF(#REF!="","",6-#REF!)</f>
        <v>#REF!</v>
      </c>
      <c r="M104" s="42" t="e">
        <f>IF(#REF!="","",6-#REF!)</f>
        <v>#REF!</v>
      </c>
      <c r="N104" s="42" t="e">
        <f>IF(#REF!="","",6-#REF!)</f>
        <v>#REF!</v>
      </c>
      <c r="O104" s="42" t="e">
        <f>IF(#REF!="","",6-#REF!)</f>
        <v>#REF!</v>
      </c>
      <c r="P104" s="42" t="e">
        <f>IF(#REF!="","",6-#REF!)</f>
        <v>#REF!</v>
      </c>
    </row>
    <row r="105" spans="2:16" s="41" customFormat="1" x14ac:dyDescent="0.45">
      <c r="B105" s="41" t="str">
        <f>IF(B20="","",B20)</f>
        <v>Existing organizational improvement program for minimizing errors &amp; waste</v>
      </c>
      <c r="C105" s="42"/>
      <c r="D105" s="42"/>
      <c r="E105" s="42"/>
      <c r="F105" s="42" t="str">
        <f>IF(F20="","",6-F20)</f>
        <v/>
      </c>
      <c r="G105" s="42" t="str">
        <f>IF(G20="","",6-G20)</f>
        <v/>
      </c>
      <c r="H105" s="42" t="str">
        <f>IF(H20="","",6-H20)</f>
        <v/>
      </c>
      <c r="I105" s="42" t="str">
        <f>IF(I20="","",6-I20)</f>
        <v/>
      </c>
      <c r="J105" s="42" t="str">
        <f>IF(J20="","",6-J20)</f>
        <v/>
      </c>
      <c r="K105" s="42" t="str">
        <f>IF(K20="","",6-K20)</f>
        <v/>
      </c>
      <c r="L105" s="42" t="str">
        <f>IF(L20="","",6-L20)</f>
        <v/>
      </c>
      <c r="M105" s="42" t="str">
        <f>IF(M20="","",6-M20)</f>
        <v/>
      </c>
      <c r="N105" s="42" t="str">
        <f>IF(N20="","",6-N20)</f>
        <v/>
      </c>
      <c r="O105" s="42" t="str">
        <f>IF(O20="","",6-O20)</f>
        <v/>
      </c>
      <c r="P105" s="42" t="str">
        <f>IF(P20="","",6-P20)</f>
        <v/>
      </c>
    </row>
    <row r="106" spans="2:16" s="41" customFormat="1" x14ac:dyDescent="0.45">
      <c r="B106" s="41" t="e">
        <f>IF(#REF!="","",#REF!)</f>
        <v>#REF!</v>
      </c>
      <c r="C106" s="42"/>
      <c r="D106" s="42"/>
      <c r="E106" s="42"/>
      <c r="F106" s="42" t="e">
        <f>IF(#REF!="","",6-#REF!)</f>
        <v>#REF!</v>
      </c>
      <c r="G106" s="42" t="e">
        <f>IF(#REF!="","",6-#REF!)</f>
        <v>#REF!</v>
      </c>
      <c r="H106" s="42" t="e">
        <f>IF(#REF!="","",6-#REF!)</f>
        <v>#REF!</v>
      </c>
      <c r="I106" s="42" t="e">
        <f>IF(#REF!="","",6-#REF!)</f>
        <v>#REF!</v>
      </c>
      <c r="J106" s="42" t="e">
        <f>IF(#REF!="","",6-#REF!)</f>
        <v>#REF!</v>
      </c>
      <c r="K106" s="42" t="e">
        <f>IF(#REF!="","",6-#REF!)</f>
        <v>#REF!</v>
      </c>
      <c r="L106" s="42" t="e">
        <f>IF(#REF!="","",6-#REF!)</f>
        <v>#REF!</v>
      </c>
      <c r="M106" s="42" t="e">
        <f>IF(#REF!="","",6-#REF!)</f>
        <v>#REF!</v>
      </c>
      <c r="N106" s="42" t="e">
        <f>IF(#REF!="","",6-#REF!)</f>
        <v>#REF!</v>
      </c>
      <c r="O106" s="42" t="e">
        <f>IF(#REF!="","",6-#REF!)</f>
        <v>#REF!</v>
      </c>
      <c r="P106" s="42" t="e">
        <f>IF(#REF!="","",6-#REF!)</f>
        <v>#REF!</v>
      </c>
    </row>
    <row r="107" spans="2:16" s="41" customFormat="1" x14ac:dyDescent="0.45">
      <c r="B107" s="41" t="str">
        <f>IF(B21="","",B21)</f>
        <v>Regulatory constraints, i.e. HIPPA, etc.</v>
      </c>
      <c r="C107" s="42"/>
      <c r="D107" s="42"/>
      <c r="E107" s="42"/>
      <c r="F107" s="42" t="str">
        <f>IF(F21="","",6-F21)</f>
        <v/>
      </c>
      <c r="G107" s="42" t="str">
        <f>IF(G21="","",6-G21)</f>
        <v/>
      </c>
      <c r="H107" s="42" t="str">
        <f>IF(H21="","",6-H21)</f>
        <v/>
      </c>
      <c r="I107" s="42" t="str">
        <f>IF(I21="","",6-I21)</f>
        <v/>
      </c>
      <c r="J107" s="42" t="str">
        <f>IF(J21="","",6-J21)</f>
        <v/>
      </c>
      <c r="K107" s="42" t="str">
        <f>IF(K21="","",6-K21)</f>
        <v/>
      </c>
      <c r="L107" s="42" t="str">
        <f>IF(L21="","",6-L21)</f>
        <v/>
      </c>
      <c r="M107" s="42" t="str">
        <f>IF(M21="","",6-M21)</f>
        <v/>
      </c>
      <c r="N107" s="42" t="str">
        <f>IF(N21="","",6-N21)</f>
        <v/>
      </c>
      <c r="O107" s="42" t="str">
        <f>IF(O21="","",6-O21)</f>
        <v/>
      </c>
      <c r="P107" s="42" t="str">
        <f>IF(P21="","",6-P21)</f>
        <v/>
      </c>
    </row>
    <row r="108" spans="2:16" s="41" customFormat="1" x14ac:dyDescent="0.45">
      <c r="B108" s="41" t="str">
        <f>IF(B22="","",B22)</f>
        <v>Other:</v>
      </c>
      <c r="C108" s="42"/>
      <c r="D108" s="42"/>
      <c r="E108" s="42"/>
      <c r="F108" s="42" t="str">
        <f>IF(F22="","",6-F22)</f>
        <v/>
      </c>
      <c r="G108" s="42" t="str">
        <f>IF(G22="","",6-G22)</f>
        <v/>
      </c>
      <c r="H108" s="42" t="str">
        <f>IF(H22="","",6-H22)</f>
        <v/>
      </c>
      <c r="I108" s="42" t="str">
        <f>IF(I22="","",6-I22)</f>
        <v/>
      </c>
      <c r="J108" s="42" t="str">
        <f>IF(J22="","",6-J22)</f>
        <v/>
      </c>
      <c r="K108" s="42" t="str">
        <f>IF(K22="","",6-K22)</f>
        <v/>
      </c>
      <c r="L108" s="42" t="str">
        <f>IF(L22="","",6-L22)</f>
        <v/>
      </c>
      <c r="M108" s="42" t="str">
        <f>IF(M22="","",6-M22)</f>
        <v/>
      </c>
      <c r="N108" s="42" t="str">
        <f>IF(N22="","",6-N22)</f>
        <v/>
      </c>
      <c r="O108" s="42" t="str">
        <f>IF(O22="","",6-O22)</f>
        <v/>
      </c>
      <c r="P108" s="42" t="str">
        <f>IF(P22="","",6-P22)</f>
        <v/>
      </c>
    </row>
    <row r="109" spans="2:16" s="41" customFormat="1" x14ac:dyDescent="0.45">
      <c r="B109" s="41" t="str">
        <f>IF(B23="","",B23)</f>
        <v/>
      </c>
      <c r="C109" s="42"/>
      <c r="D109" s="42"/>
      <c r="E109" s="42"/>
      <c r="F109" s="42" t="str">
        <f>IF(F23="","",6-F23)</f>
        <v/>
      </c>
      <c r="G109" s="42" t="str">
        <f>IF(G23="","",6-G23)</f>
        <v/>
      </c>
      <c r="H109" s="42" t="str">
        <f>IF(H23="","",6-H23)</f>
        <v/>
      </c>
      <c r="I109" s="42" t="str">
        <f>IF(I23="","",6-I23)</f>
        <v/>
      </c>
      <c r="J109" s="42" t="str">
        <f>IF(J23="","",6-J23)</f>
        <v/>
      </c>
      <c r="K109" s="42" t="str">
        <f>IF(K23="","",6-K23)</f>
        <v/>
      </c>
      <c r="L109" s="42" t="str">
        <f>IF(L23="","",6-L23)</f>
        <v/>
      </c>
      <c r="M109" s="42" t="str">
        <f>IF(M23="","",6-M23)</f>
        <v/>
      </c>
      <c r="N109" s="42" t="str">
        <f>IF(N23="","",6-N23)</f>
        <v/>
      </c>
      <c r="O109" s="42" t="str">
        <f>IF(O23="","",6-O23)</f>
        <v/>
      </c>
      <c r="P109" s="42" t="str">
        <f>IF(P23="","",6-P23)</f>
        <v/>
      </c>
    </row>
    <row r="110" spans="2:16" s="41" customFormat="1" x14ac:dyDescent="0.45">
      <c r="B110" s="41" t="str">
        <f>IF(B24="","",B24)</f>
        <v/>
      </c>
      <c r="C110" s="42"/>
      <c r="D110" s="42"/>
      <c r="E110" s="42"/>
      <c r="F110" s="42" t="str">
        <f>IF(F24="","",6-F24)</f>
        <v/>
      </c>
      <c r="G110" s="42" t="str">
        <f>IF(G24="","",6-G24)</f>
        <v/>
      </c>
      <c r="H110" s="42" t="str">
        <f>IF(H24="","",6-H24)</f>
        <v/>
      </c>
      <c r="I110" s="42" t="str">
        <f>IF(I24="","",6-I24)</f>
        <v/>
      </c>
      <c r="J110" s="42" t="str">
        <f>IF(J24="","",6-J24)</f>
        <v/>
      </c>
      <c r="K110" s="42" t="str">
        <f>IF(K24="","",6-K24)</f>
        <v/>
      </c>
      <c r="L110" s="42" t="str">
        <f>IF(L24="","",6-L24)</f>
        <v/>
      </c>
      <c r="M110" s="42" t="str">
        <f>IF(M24="","",6-M24)</f>
        <v/>
      </c>
      <c r="N110" s="42" t="str">
        <f>IF(N24="","",6-N24)</f>
        <v/>
      </c>
      <c r="O110" s="42" t="str">
        <f>IF(O24="","",6-O24)</f>
        <v/>
      </c>
      <c r="P110" s="42" t="str">
        <f>IF(P24="","",6-P24)</f>
        <v/>
      </c>
    </row>
    <row r="111" spans="2:16" s="41" customFormat="1" x14ac:dyDescent="0.45">
      <c r="B111" s="41" t="str">
        <f>IF(B25="","",B25)</f>
        <v/>
      </c>
      <c r="C111" s="42"/>
      <c r="D111" s="42"/>
      <c r="E111" s="42"/>
      <c r="F111" s="42" t="str">
        <f>IF(F25="","",6-F25)</f>
        <v/>
      </c>
      <c r="G111" s="42" t="str">
        <f>IF(G25="","",6-G25)</f>
        <v/>
      </c>
      <c r="H111" s="42" t="str">
        <f>IF(H25="","",6-H25)</f>
        <v/>
      </c>
      <c r="I111" s="42" t="str">
        <f>IF(I25="","",6-I25)</f>
        <v/>
      </c>
      <c r="J111" s="42" t="str">
        <f>IF(J25="","",6-J25)</f>
        <v/>
      </c>
      <c r="K111" s="42" t="str">
        <f>IF(K25="","",6-K25)</f>
        <v/>
      </c>
      <c r="L111" s="42" t="str">
        <f>IF(L25="","",6-L25)</f>
        <v/>
      </c>
      <c r="M111" s="42" t="str">
        <f>IF(M25="","",6-M25)</f>
        <v/>
      </c>
      <c r="N111" s="42" t="str">
        <f>IF(N25="","",6-N25)</f>
        <v/>
      </c>
      <c r="O111" s="42" t="str">
        <f>IF(O25="","",6-O25)</f>
        <v/>
      </c>
      <c r="P111" s="42" t="str">
        <f>IF(P25="","",6-P25)</f>
        <v/>
      </c>
    </row>
    <row r="112" spans="2:16" s="41" customFormat="1" x14ac:dyDescent="0.45">
      <c r="B112" s="41" t="str">
        <f>IF(B26="","",B26)</f>
        <v/>
      </c>
      <c r="C112" s="42"/>
      <c r="D112" s="42"/>
      <c r="E112" s="42"/>
      <c r="F112" s="42" t="str">
        <f>IF(F26="","",6-F26)</f>
        <v/>
      </c>
      <c r="G112" s="42" t="str">
        <f>IF(G26="","",6-G26)</f>
        <v/>
      </c>
      <c r="H112" s="42" t="str">
        <f>IF(H26="","",6-H26)</f>
        <v/>
      </c>
      <c r="I112" s="42" t="str">
        <f>IF(I26="","",6-I26)</f>
        <v/>
      </c>
      <c r="J112" s="42" t="str">
        <f>IF(J26="","",6-J26)</f>
        <v/>
      </c>
      <c r="K112" s="42" t="str">
        <f>IF(K26="","",6-K26)</f>
        <v/>
      </c>
      <c r="L112" s="42" t="str">
        <f>IF(L26="","",6-L26)</f>
        <v/>
      </c>
      <c r="M112" s="42" t="str">
        <f>IF(M26="","",6-M26)</f>
        <v/>
      </c>
      <c r="N112" s="42" t="str">
        <f>IF(N26="","",6-N26)</f>
        <v/>
      </c>
      <c r="O112" s="42" t="str">
        <f>IF(O26="","",6-O26)</f>
        <v/>
      </c>
      <c r="P112" s="42" t="str">
        <f>IF(P26="","",6-P26)</f>
        <v/>
      </c>
    </row>
    <row r="113" spans="2:16" s="41" customFormat="1" x14ac:dyDescent="0.45">
      <c r="B113" s="41" t="str">
        <f>IF(B27="","",B27)</f>
        <v/>
      </c>
      <c r="C113" s="42"/>
      <c r="D113" s="42"/>
      <c r="E113" s="42"/>
      <c r="F113" s="42" t="str">
        <f>IF(F27="","",6-F27)</f>
        <v/>
      </c>
      <c r="G113" s="42" t="str">
        <f>IF(G27="","",6-G27)</f>
        <v/>
      </c>
      <c r="H113" s="42" t="str">
        <f>IF(H27="","",6-H27)</f>
        <v/>
      </c>
      <c r="I113" s="42" t="str">
        <f>IF(I27="","",6-I27)</f>
        <v/>
      </c>
      <c r="J113" s="42" t="str">
        <f>IF(J27="","",6-J27)</f>
        <v/>
      </c>
      <c r="K113" s="42" t="str">
        <f>IF(K27="","",6-K27)</f>
        <v/>
      </c>
      <c r="L113" s="42" t="str">
        <f>IF(L27="","",6-L27)</f>
        <v/>
      </c>
      <c r="M113" s="42" t="str">
        <f>IF(M27="","",6-M27)</f>
        <v/>
      </c>
      <c r="N113" s="42" t="str">
        <f>IF(N27="","",6-N27)</f>
        <v/>
      </c>
      <c r="O113" s="42" t="str">
        <f>IF(O27="","",6-O27)</f>
        <v/>
      </c>
      <c r="P113" s="42" t="str">
        <f>IF(P27="","",6-P27)</f>
        <v/>
      </c>
    </row>
    <row r="114" spans="2:16" s="41" customFormat="1" x14ac:dyDescent="0.45">
      <c r="B114" s="41" t="e">
        <f>IF(#REF!="","",#REF!)</f>
        <v>#REF!</v>
      </c>
      <c r="C114" s="42"/>
      <c r="D114" s="42"/>
      <c r="E114" s="42"/>
      <c r="F114" s="42" t="e">
        <f>IF(#REF!="","",6-#REF!)</f>
        <v>#REF!</v>
      </c>
      <c r="G114" s="42" t="e">
        <f>IF(#REF!="","",6-#REF!)</f>
        <v>#REF!</v>
      </c>
      <c r="H114" s="42" t="e">
        <f>IF(#REF!="","",6-#REF!)</f>
        <v>#REF!</v>
      </c>
      <c r="I114" s="42" t="e">
        <f>IF(#REF!="","",6-#REF!)</f>
        <v>#REF!</v>
      </c>
      <c r="J114" s="42" t="e">
        <f>IF(#REF!="","",6-#REF!)</f>
        <v>#REF!</v>
      </c>
      <c r="K114" s="42" t="e">
        <f>IF(#REF!="","",6-#REF!)</f>
        <v>#REF!</v>
      </c>
      <c r="L114" s="42" t="e">
        <f>IF(#REF!="","",6-#REF!)</f>
        <v>#REF!</v>
      </c>
      <c r="M114" s="42" t="e">
        <f>IF(#REF!="","",6-#REF!)</f>
        <v>#REF!</v>
      </c>
      <c r="N114" s="42" t="e">
        <f>IF(#REF!="","",6-#REF!)</f>
        <v>#REF!</v>
      </c>
      <c r="O114" s="42" t="e">
        <f>IF(#REF!="","",6-#REF!)</f>
        <v>#REF!</v>
      </c>
      <c r="P114" s="42" t="e">
        <f>IF(#REF!="","",6-#REF!)</f>
        <v>#REF!</v>
      </c>
    </row>
    <row r="115" spans="2:16" s="41" customFormat="1" x14ac:dyDescent="0.45">
      <c r="B115" s="41" t="e">
        <f>IF(#REF!="","",#REF!)</f>
        <v>#REF!</v>
      </c>
      <c r="C115" s="42"/>
      <c r="D115" s="42"/>
      <c r="E115" s="42"/>
      <c r="F115" s="42" t="e">
        <f>IF(#REF!="","",6-#REF!)</f>
        <v>#REF!</v>
      </c>
      <c r="G115" s="42" t="e">
        <f>IF(#REF!="","",6-#REF!)</f>
        <v>#REF!</v>
      </c>
      <c r="H115" s="42" t="e">
        <f>IF(#REF!="","",6-#REF!)</f>
        <v>#REF!</v>
      </c>
      <c r="I115" s="42" t="e">
        <f>IF(#REF!="","",6-#REF!)</f>
        <v>#REF!</v>
      </c>
      <c r="J115" s="42" t="e">
        <f>IF(#REF!="","",6-#REF!)</f>
        <v>#REF!</v>
      </c>
      <c r="K115" s="42" t="e">
        <f>IF(#REF!="","",6-#REF!)</f>
        <v>#REF!</v>
      </c>
      <c r="L115" s="42" t="e">
        <f>IF(#REF!="","",6-#REF!)</f>
        <v>#REF!</v>
      </c>
      <c r="M115" s="42" t="e">
        <f>IF(#REF!="","",6-#REF!)</f>
        <v>#REF!</v>
      </c>
      <c r="N115" s="42" t="e">
        <f>IF(#REF!="","",6-#REF!)</f>
        <v>#REF!</v>
      </c>
      <c r="O115" s="42" t="e">
        <f>IF(#REF!="","",6-#REF!)</f>
        <v>#REF!</v>
      </c>
      <c r="P115" s="42" t="e">
        <f>IF(#REF!="","",6-#REF!)</f>
        <v>#REF!</v>
      </c>
    </row>
    <row r="116" spans="2:16" s="41" customFormat="1" x14ac:dyDescent="0.45">
      <c r="B116" s="41" t="e">
        <f>IF(#REF!="","",#REF!)</f>
        <v>#REF!</v>
      </c>
      <c r="C116" s="42"/>
      <c r="D116" s="42"/>
      <c r="E116" s="42"/>
      <c r="F116" s="42" t="e">
        <f>IF(#REF!="","",6-#REF!)</f>
        <v>#REF!</v>
      </c>
      <c r="G116" s="42" t="e">
        <f>IF(#REF!="","",6-#REF!)</f>
        <v>#REF!</v>
      </c>
      <c r="H116" s="42" t="e">
        <f>IF(#REF!="","",6-#REF!)</f>
        <v>#REF!</v>
      </c>
      <c r="I116" s="42" t="e">
        <f>IF(#REF!="","",6-#REF!)</f>
        <v>#REF!</v>
      </c>
      <c r="J116" s="42" t="e">
        <f>IF(#REF!="","",6-#REF!)</f>
        <v>#REF!</v>
      </c>
      <c r="K116" s="42" t="e">
        <f>IF(#REF!="","",6-#REF!)</f>
        <v>#REF!</v>
      </c>
      <c r="L116" s="42" t="e">
        <f>IF(#REF!="","",6-#REF!)</f>
        <v>#REF!</v>
      </c>
      <c r="M116" s="42" t="e">
        <f>IF(#REF!="","",6-#REF!)</f>
        <v>#REF!</v>
      </c>
      <c r="N116" s="42" t="e">
        <f>IF(#REF!="","",6-#REF!)</f>
        <v>#REF!</v>
      </c>
      <c r="O116" s="42" t="e">
        <f>IF(#REF!="","",6-#REF!)</f>
        <v>#REF!</v>
      </c>
      <c r="P116" s="42" t="e">
        <f>IF(#REF!="","",6-#REF!)</f>
        <v>#REF!</v>
      </c>
    </row>
    <row r="117" spans="2:16" s="41" customFormat="1" x14ac:dyDescent="0.45">
      <c r="B117" s="41" t="str">
        <f>IF(B28="","",B28)</f>
        <v/>
      </c>
      <c r="C117" s="42"/>
      <c r="D117" s="42"/>
      <c r="E117" s="42"/>
      <c r="F117" s="42" t="str">
        <f>IF(F28="","",6-F28)</f>
        <v/>
      </c>
      <c r="G117" s="42" t="str">
        <f>IF(G28="","",6-G28)</f>
        <v/>
      </c>
      <c r="H117" s="42" t="str">
        <f>IF(H28="","",6-H28)</f>
        <v/>
      </c>
      <c r="I117" s="42" t="str">
        <f>IF(I28="","",6-I28)</f>
        <v/>
      </c>
      <c r="J117" s="42" t="str">
        <f>IF(J28="","",6-J28)</f>
        <v/>
      </c>
      <c r="K117" s="42" t="str">
        <f>IF(K28="","",6-K28)</f>
        <v/>
      </c>
      <c r="L117" s="42" t="str">
        <f>IF(L28="","",6-L28)</f>
        <v/>
      </c>
      <c r="M117" s="42" t="str">
        <f>IF(M28="","",6-M28)</f>
        <v/>
      </c>
      <c r="N117" s="42" t="str">
        <f>IF(N28="","",6-N28)</f>
        <v/>
      </c>
      <c r="O117" s="42" t="str">
        <f>IF(O28="","",6-O28)</f>
        <v/>
      </c>
      <c r="P117" s="42" t="str">
        <f>IF(P28="","",6-P28)</f>
        <v/>
      </c>
    </row>
    <row r="118" spans="2:16" s="41" customFormat="1" x14ac:dyDescent="0.45">
      <c r="B118" s="41" t="str">
        <f>IF(B29="","",B29)</f>
        <v/>
      </c>
      <c r="C118" s="42"/>
      <c r="D118" s="42"/>
      <c r="E118" s="42"/>
      <c r="F118" s="42" t="str">
        <f>IF(F29="","",6-F29)</f>
        <v/>
      </c>
      <c r="G118" s="42" t="str">
        <f>IF(G29="","",6-G29)</f>
        <v/>
      </c>
      <c r="H118" s="42" t="str">
        <f>IF(H29="","",6-H29)</f>
        <v/>
      </c>
      <c r="I118" s="42" t="str">
        <f>IF(I29="","",6-I29)</f>
        <v/>
      </c>
      <c r="J118" s="42" t="str">
        <f>IF(J29="","",6-J29)</f>
        <v/>
      </c>
      <c r="K118" s="42" t="str">
        <f>IF(K29="","",6-K29)</f>
        <v/>
      </c>
      <c r="L118" s="42" t="str">
        <f>IF(L29="","",6-L29)</f>
        <v/>
      </c>
      <c r="M118" s="42" t="str">
        <f>IF(M29="","",6-M29)</f>
        <v/>
      </c>
      <c r="N118" s="42" t="str">
        <f>IF(N29="","",6-N29)</f>
        <v/>
      </c>
      <c r="O118" s="42" t="str">
        <f>IF(O29="","",6-O29)</f>
        <v/>
      </c>
      <c r="P118" s="42" t="str">
        <f>IF(P29="","",6-P29)</f>
        <v/>
      </c>
    </row>
    <row r="119" spans="2:16" s="41" customFormat="1" x14ac:dyDescent="0.45">
      <c r="B119" s="41" t="str">
        <f>IF(B30="","",B30)</f>
        <v>Considering your responses in this survey, indicate those factors that you experienced which enabled adoption. (NOTE: these factors should not be lack of a barrier, but a stand-alone factor that supported your work)  Rank order 1-5, with one being the highest and five being the lowest, the top 5 ENABLING factors that apply. Add factors if appropriate.</v>
      </c>
      <c r="C119" s="42" t="str">
        <f>IF(C30="","",6-C30)</f>
        <v/>
      </c>
      <c r="D119" s="42" t="str">
        <f>IF(D30="","",6-D30)</f>
        <v/>
      </c>
      <c r="E119" s="42" t="str">
        <f>IF(E30="","",6-E30)</f>
        <v/>
      </c>
      <c r="F119" s="42" t="str">
        <f>IF(F30="","",6-F30)</f>
        <v/>
      </c>
      <c r="G119" s="42" t="str">
        <f>IF(G30="","",6-G30)</f>
        <v/>
      </c>
      <c r="H119" s="42" t="str">
        <f>IF(H30="","",6-H30)</f>
        <v/>
      </c>
      <c r="I119" s="42" t="str">
        <f>IF(I30="","",6-I30)</f>
        <v/>
      </c>
      <c r="J119" s="42" t="str">
        <f>IF(J30="","",6-J30)</f>
        <v/>
      </c>
      <c r="K119" s="42" t="str">
        <f>IF(K30="","",6-K30)</f>
        <v/>
      </c>
      <c r="L119" s="42" t="str">
        <f>IF(L30="","",6-L30)</f>
        <v/>
      </c>
      <c r="M119" s="42" t="str">
        <f>IF(M30="","",6-M30)</f>
        <v/>
      </c>
      <c r="N119" s="42" t="str">
        <f>IF(N30="","",6-N30)</f>
        <v/>
      </c>
      <c r="O119" s="42" t="str">
        <f>IF(O30="","",6-O30)</f>
        <v/>
      </c>
      <c r="P119" s="42" t="str">
        <f>IF(P30="","",6-P30)</f>
        <v/>
      </c>
    </row>
    <row r="120" spans="2:16" s="37" customFormat="1" x14ac:dyDescent="0.45">
      <c r="B120" s="37" t="str">
        <f>IF(B31="","",B31)</f>
        <v/>
      </c>
      <c r="C120" s="39" t="s">
        <v>97</v>
      </c>
      <c r="D120" s="39" t="s">
        <v>97</v>
      </c>
      <c r="E120" s="39" t="s">
        <v>97</v>
      </c>
      <c r="F120" s="37" t="s">
        <v>95</v>
      </c>
      <c r="G120" s="37" t="s">
        <v>95</v>
      </c>
      <c r="H120" s="37" t="s">
        <v>95</v>
      </c>
      <c r="I120" s="37" t="s">
        <v>95</v>
      </c>
      <c r="J120" s="37" t="s">
        <v>95</v>
      </c>
      <c r="K120" s="37" t="s">
        <v>95</v>
      </c>
      <c r="L120" s="37" t="s">
        <v>95</v>
      </c>
      <c r="M120" s="37" t="s">
        <v>95</v>
      </c>
      <c r="N120" s="37" t="s">
        <v>95</v>
      </c>
      <c r="O120" s="37" t="s">
        <v>95</v>
      </c>
      <c r="P120" s="37" t="s">
        <v>95</v>
      </c>
    </row>
    <row r="121" spans="2:16" s="37" customFormat="1" x14ac:dyDescent="0.45">
      <c r="B121" s="37" t="str">
        <f>IF(B32="","",B32)</f>
        <v>Factor</v>
      </c>
      <c r="C121" s="37" t="s">
        <v>96</v>
      </c>
      <c r="D121" s="37" t="s">
        <v>96</v>
      </c>
      <c r="E121" s="37" t="s">
        <v>96</v>
      </c>
      <c r="F121" s="37" t="s">
        <v>96</v>
      </c>
      <c r="G121" s="37" t="s">
        <v>96</v>
      </c>
      <c r="H121" s="37" t="s">
        <v>96</v>
      </c>
      <c r="I121" s="37" t="s">
        <v>96</v>
      </c>
      <c r="J121" s="37" t="s">
        <v>96</v>
      </c>
      <c r="K121" s="37" t="s">
        <v>96</v>
      </c>
      <c r="L121" s="37" t="s">
        <v>96</v>
      </c>
      <c r="M121" s="37" t="s">
        <v>96</v>
      </c>
      <c r="N121" s="37" t="s">
        <v>96</v>
      </c>
      <c r="O121" s="37" t="s">
        <v>96</v>
      </c>
      <c r="P121" s="37" t="s">
        <v>96</v>
      </c>
    </row>
    <row r="122" spans="2:16" s="41" customFormat="1" x14ac:dyDescent="0.45">
      <c r="B122" s="41" t="str">
        <f>IF(B33="","",B33)</f>
        <v>Internal awareness/support of Bree Recommendations</v>
      </c>
      <c r="C122" s="43"/>
      <c r="D122" s="43"/>
      <c r="E122" s="43"/>
      <c r="F122" s="43" t="str">
        <f>IF(F33="","",6-F33)</f>
        <v/>
      </c>
      <c r="G122" s="43" t="str">
        <f>IF(G33="","",6-G33)</f>
        <v/>
      </c>
      <c r="H122" s="43" t="str">
        <f>IF(H33="","",6-H33)</f>
        <v/>
      </c>
      <c r="I122" s="43" t="str">
        <f>IF(I33="","",6-I33)</f>
        <v/>
      </c>
      <c r="J122" s="43" t="str">
        <f>IF(J33="","",6-J33)</f>
        <v/>
      </c>
      <c r="K122" s="43" t="str">
        <f>IF(K33="","",6-K33)</f>
        <v/>
      </c>
      <c r="L122" s="43" t="str">
        <f>IF(L33="","",6-L33)</f>
        <v/>
      </c>
      <c r="M122" s="43" t="str">
        <f>IF(M33="","",6-M33)</f>
        <v/>
      </c>
      <c r="N122" s="43" t="str">
        <f>IF(N33="","",6-N33)</f>
        <v/>
      </c>
      <c r="O122" s="43" t="str">
        <f>IF(O33="","",6-O33)</f>
        <v/>
      </c>
      <c r="P122" s="43" t="str">
        <f>IF(P33="","",6-P33)</f>
        <v/>
      </c>
    </row>
    <row r="123" spans="2:16" s="41" customFormat="1" x14ac:dyDescent="0.45">
      <c r="B123" s="41" t="str">
        <f>IF(B34="","",B34)</f>
        <v>Funding pathways</v>
      </c>
      <c r="C123" s="43"/>
      <c r="D123" s="43"/>
      <c r="E123" s="43"/>
      <c r="F123" s="43" t="str">
        <f>IF(F34="","",6-F34)</f>
        <v/>
      </c>
      <c r="G123" s="43" t="str">
        <f>IF(G34="","",6-G34)</f>
        <v/>
      </c>
      <c r="H123" s="43" t="str">
        <f>IF(H34="","",6-H34)</f>
        <v/>
      </c>
      <c r="I123" s="43" t="str">
        <f>IF(I34="","",6-I34)</f>
        <v/>
      </c>
      <c r="J123" s="43" t="str">
        <f>IF(J34="","",6-J34)</f>
        <v/>
      </c>
      <c r="K123" s="43" t="str">
        <f>IF(K34="","",6-K34)</f>
        <v/>
      </c>
      <c r="L123" s="43" t="str">
        <f>IF(L34="","",6-L34)</f>
        <v/>
      </c>
      <c r="M123" s="43" t="str">
        <f>IF(M34="","",6-M34)</f>
        <v/>
      </c>
      <c r="N123" s="43" t="str">
        <f>IF(N34="","",6-N34)</f>
        <v/>
      </c>
      <c r="O123" s="43" t="str">
        <f>IF(O34="","",6-O34)</f>
        <v/>
      </c>
      <c r="P123" s="43" t="str">
        <f>IF(P34="","",6-P34)</f>
        <v/>
      </c>
    </row>
    <row r="124" spans="2:16" s="41" customFormat="1" x14ac:dyDescent="0.45">
      <c r="B124" s="41" t="str">
        <f>IF(B35="","",B35)</f>
        <v>Business case- evidence of economic reward</v>
      </c>
      <c r="C124" s="43"/>
      <c r="D124" s="43"/>
      <c r="E124" s="43"/>
      <c r="F124" s="43" t="str">
        <f>IF(F35="","",6-F35)</f>
        <v/>
      </c>
      <c r="G124" s="43" t="str">
        <f>IF(G35="","",6-G35)</f>
        <v/>
      </c>
      <c r="H124" s="43" t="str">
        <f>IF(H35="","",6-H35)</f>
        <v/>
      </c>
      <c r="I124" s="43" t="str">
        <f>IF(I35="","",6-I35)</f>
        <v/>
      </c>
      <c r="J124" s="43" t="str">
        <f>IF(J35="","",6-J35)</f>
        <v/>
      </c>
      <c r="K124" s="43" t="str">
        <f>IF(K35="","",6-K35)</f>
        <v/>
      </c>
      <c r="L124" s="43" t="str">
        <f>IF(L35="","",6-L35)</f>
        <v/>
      </c>
      <c r="M124" s="43" t="str">
        <f>IF(M35="","",6-M35)</f>
        <v/>
      </c>
      <c r="N124" s="43" t="str">
        <f>IF(N35="","",6-N35)</f>
        <v/>
      </c>
      <c r="O124" s="43" t="str">
        <f>IF(O35="","",6-O35)</f>
        <v/>
      </c>
      <c r="P124" s="43" t="str">
        <f>IF(P35="","",6-P35)</f>
        <v/>
      </c>
    </row>
    <row r="125" spans="2:16" s="41" customFormat="1" x14ac:dyDescent="0.45">
      <c r="B125" s="41" t="str">
        <f>IF(B36="","",B36)</f>
        <v>Lack of partners</v>
      </c>
      <c r="C125" s="43"/>
      <c r="D125" s="43"/>
      <c r="E125" s="43"/>
      <c r="F125" s="43" t="str">
        <f>IF(F36="","",6-F36)</f>
        <v/>
      </c>
      <c r="G125" s="43" t="str">
        <f>IF(G36="","",6-G36)</f>
        <v/>
      </c>
      <c r="H125" s="43" t="str">
        <f>IF(H36="","",6-H36)</f>
        <v/>
      </c>
      <c r="I125" s="43" t="str">
        <f>IF(I36="","",6-I36)</f>
        <v/>
      </c>
      <c r="J125" s="43" t="str">
        <f>IF(J36="","",6-J36)</f>
        <v/>
      </c>
      <c r="K125" s="43" t="str">
        <f>IF(K36="","",6-K36)</f>
        <v/>
      </c>
      <c r="L125" s="43" t="str">
        <f>IF(L36="","",6-L36)</f>
        <v/>
      </c>
      <c r="M125" s="43" t="str">
        <f>IF(M36="","",6-M36)</f>
        <v/>
      </c>
      <c r="N125" s="43" t="str">
        <f>IF(N36="","",6-N36)</f>
        <v/>
      </c>
      <c r="O125" s="43" t="str">
        <f>IF(O36="","",6-O36)</f>
        <v/>
      </c>
      <c r="P125" s="43" t="str">
        <f>IF(P36="","",6-P36)</f>
        <v/>
      </c>
    </row>
    <row r="126" spans="2:16" s="41" customFormat="1" x14ac:dyDescent="0.45">
      <c r="B126" s="41" t="str">
        <f>IF(B37="","",B37)</f>
        <v>Consensus on what constitutes quality of care</v>
      </c>
      <c r="C126" s="43"/>
      <c r="D126" s="43"/>
      <c r="E126" s="43"/>
      <c r="F126" s="43" t="str">
        <f>IF(F37="","",6-F37)</f>
        <v/>
      </c>
      <c r="G126" s="43" t="str">
        <f>IF(G37="","",6-G37)</f>
        <v/>
      </c>
      <c r="H126" s="43" t="str">
        <f>IF(H37="","",6-H37)</f>
        <v/>
      </c>
      <c r="I126" s="43" t="str">
        <f>IF(I37="","",6-I37)</f>
        <v/>
      </c>
      <c r="J126" s="43" t="str">
        <f>IF(J37="","",6-J37)</f>
        <v/>
      </c>
      <c r="K126" s="43" t="str">
        <f>IF(K37="","",6-K37)</f>
        <v/>
      </c>
      <c r="L126" s="43" t="str">
        <f>IF(L37="","",6-L37)</f>
        <v/>
      </c>
      <c r="M126" s="43" t="str">
        <f>IF(M37="","",6-M37)</f>
        <v/>
      </c>
      <c r="N126" s="43" t="str">
        <f>IF(N37="","",6-N37)</f>
        <v/>
      </c>
      <c r="O126" s="43" t="str">
        <f>IF(O37="","",6-O37)</f>
        <v/>
      </c>
      <c r="P126" s="43" t="str">
        <f>IF(P37="","",6-P37)</f>
        <v/>
      </c>
    </row>
    <row r="127" spans="2:16" s="41" customFormat="1" x14ac:dyDescent="0.45">
      <c r="B127" s="41" t="str">
        <f>IF(B38="","",B38)</f>
        <v>Burden/ease of collecting or obtaining data</v>
      </c>
      <c r="C127" s="43"/>
      <c r="D127" s="43"/>
      <c r="E127" s="43"/>
      <c r="F127" s="43" t="str">
        <f>IF(F38="","",6-F38)</f>
        <v/>
      </c>
      <c r="G127" s="43" t="str">
        <f>IF(G38="","",6-G38)</f>
        <v/>
      </c>
      <c r="H127" s="43" t="str">
        <f>IF(H38="","",6-H38)</f>
        <v/>
      </c>
      <c r="I127" s="43" t="str">
        <f>IF(I38="","",6-I38)</f>
        <v/>
      </c>
      <c r="J127" s="43" t="str">
        <f>IF(J38="","",6-J38)</f>
        <v/>
      </c>
      <c r="K127" s="43" t="str">
        <f>IF(K38="","",6-K38)</f>
        <v/>
      </c>
      <c r="L127" s="43" t="str">
        <f>IF(L38="","",6-L38)</f>
        <v/>
      </c>
      <c r="M127" s="43" t="str">
        <f>IF(M38="","",6-M38)</f>
        <v/>
      </c>
      <c r="N127" s="43" t="str">
        <f>IF(N38="","",6-N38)</f>
        <v/>
      </c>
      <c r="O127" s="43" t="str">
        <f>IF(O38="","",6-O38)</f>
        <v/>
      </c>
      <c r="P127" s="43" t="str">
        <f>IF(P38="","",6-P38)</f>
        <v/>
      </c>
    </row>
    <row r="128" spans="2:16" s="41" customFormat="1" x14ac:dyDescent="0.45">
      <c r="B128" s="41" t="str">
        <f>IF(B39="","",B39)</f>
        <v>Existing organizational improvement program for minimizing errors &amp; waste</v>
      </c>
      <c r="C128" s="43"/>
      <c r="D128" s="43"/>
      <c r="E128" s="43"/>
      <c r="F128" s="43" t="str">
        <f>IF(F39="","",6-F39)</f>
        <v/>
      </c>
      <c r="G128" s="43" t="str">
        <f>IF(G39="","",6-G39)</f>
        <v/>
      </c>
      <c r="H128" s="43" t="str">
        <f>IF(H39="","",6-H39)</f>
        <v/>
      </c>
      <c r="I128" s="43" t="str">
        <f>IF(I39="","",6-I39)</f>
        <v/>
      </c>
      <c r="J128" s="43" t="str">
        <f>IF(J39="","",6-J39)</f>
        <v/>
      </c>
      <c r="K128" s="43" t="str">
        <f>IF(K39="","",6-K39)</f>
        <v/>
      </c>
      <c r="L128" s="43" t="str">
        <f>IF(L39="","",6-L39)</f>
        <v/>
      </c>
      <c r="M128" s="43" t="str">
        <f>IF(M39="","",6-M39)</f>
        <v/>
      </c>
      <c r="N128" s="43" t="str">
        <f>IF(N39="","",6-N39)</f>
        <v/>
      </c>
      <c r="O128" s="43" t="str">
        <f>IF(O39="","",6-O39)</f>
        <v/>
      </c>
      <c r="P128" s="43" t="str">
        <f>IF(P39="","",6-P39)</f>
        <v/>
      </c>
    </row>
    <row r="129" spans="2:16" s="41" customFormat="1" x14ac:dyDescent="0.45">
      <c r="B129" s="41" t="str">
        <f>IF(B40="","",B40)</f>
        <v>Regulatory constraints, i.e. HIPPA, etc.</v>
      </c>
      <c r="C129" s="43"/>
      <c r="D129" s="43"/>
      <c r="E129" s="43"/>
      <c r="F129" s="43" t="str">
        <f>IF(F40="","",6-F40)</f>
        <v/>
      </c>
      <c r="G129" s="43" t="str">
        <f>IF(G40="","",6-G40)</f>
        <v/>
      </c>
      <c r="H129" s="43" t="str">
        <f>IF(H40="","",6-H40)</f>
        <v/>
      </c>
      <c r="I129" s="43" t="str">
        <f>IF(I40="","",6-I40)</f>
        <v/>
      </c>
      <c r="J129" s="43" t="str">
        <f>IF(J40="","",6-J40)</f>
        <v/>
      </c>
      <c r="K129" s="43" t="str">
        <f>IF(K40="","",6-K40)</f>
        <v/>
      </c>
      <c r="L129" s="43" t="str">
        <f>IF(L40="","",6-L40)</f>
        <v/>
      </c>
      <c r="M129" s="43" t="str">
        <f>IF(M40="","",6-M40)</f>
        <v/>
      </c>
      <c r="N129" s="43" t="str">
        <f>IF(N40="","",6-N40)</f>
        <v/>
      </c>
      <c r="O129" s="43" t="str">
        <f>IF(O40="","",6-O40)</f>
        <v/>
      </c>
      <c r="P129" s="43" t="str">
        <f>IF(P40="","",6-P40)</f>
        <v/>
      </c>
    </row>
    <row r="130" spans="2:16" s="41" customFormat="1" x14ac:dyDescent="0.45">
      <c r="B130" s="41" t="e">
        <f>IF(#REF!="","",#REF!)</f>
        <v>#REF!</v>
      </c>
      <c r="C130" s="43"/>
      <c r="D130" s="43"/>
      <c r="E130" s="43"/>
      <c r="F130" s="43" t="e">
        <f>IF(#REF!="","",6-#REF!)</f>
        <v>#REF!</v>
      </c>
      <c r="G130" s="43" t="e">
        <f>IF(#REF!="","",6-#REF!)</f>
        <v>#REF!</v>
      </c>
      <c r="H130" s="43" t="e">
        <f>IF(#REF!="","",6-#REF!)</f>
        <v>#REF!</v>
      </c>
      <c r="I130" s="43" t="e">
        <f>IF(#REF!="","",6-#REF!)</f>
        <v>#REF!</v>
      </c>
      <c r="J130" s="43" t="e">
        <f>IF(#REF!="","",6-#REF!)</f>
        <v>#REF!</v>
      </c>
      <c r="K130" s="43" t="e">
        <f>IF(#REF!="","",6-#REF!)</f>
        <v>#REF!</v>
      </c>
      <c r="L130" s="43" t="e">
        <f>IF(#REF!="","",6-#REF!)</f>
        <v>#REF!</v>
      </c>
      <c r="M130" s="43" t="e">
        <f>IF(#REF!="","",6-#REF!)</f>
        <v>#REF!</v>
      </c>
      <c r="N130" s="43" t="e">
        <f>IF(#REF!="","",6-#REF!)</f>
        <v>#REF!</v>
      </c>
      <c r="O130" s="43" t="e">
        <f>IF(#REF!="","",6-#REF!)</f>
        <v>#REF!</v>
      </c>
      <c r="P130" s="43" t="e">
        <f>IF(#REF!="","",6-#REF!)</f>
        <v>#REF!</v>
      </c>
    </row>
    <row r="131" spans="2:16" s="41" customFormat="1" x14ac:dyDescent="0.45">
      <c r="B131" s="41" t="e">
        <f>IF(#REF!="","",#REF!)</f>
        <v>#REF!</v>
      </c>
      <c r="C131" s="43"/>
      <c r="D131" s="43"/>
      <c r="E131" s="43"/>
      <c r="F131" s="43" t="e">
        <f>IF(#REF!="","",6-#REF!)</f>
        <v>#REF!</v>
      </c>
      <c r="G131" s="43" t="e">
        <f>IF(#REF!="","",6-#REF!)</f>
        <v>#REF!</v>
      </c>
      <c r="H131" s="43" t="e">
        <f>IF(#REF!="","",6-#REF!)</f>
        <v>#REF!</v>
      </c>
      <c r="I131" s="43" t="e">
        <f>IF(#REF!="","",6-#REF!)</f>
        <v>#REF!</v>
      </c>
      <c r="J131" s="43" t="e">
        <f>IF(#REF!="","",6-#REF!)</f>
        <v>#REF!</v>
      </c>
      <c r="K131" s="43" t="e">
        <f>IF(#REF!="","",6-#REF!)</f>
        <v>#REF!</v>
      </c>
      <c r="L131" s="43" t="e">
        <f>IF(#REF!="","",6-#REF!)</f>
        <v>#REF!</v>
      </c>
      <c r="M131" s="43" t="e">
        <f>IF(#REF!="","",6-#REF!)</f>
        <v>#REF!</v>
      </c>
      <c r="N131" s="43" t="e">
        <f>IF(#REF!="","",6-#REF!)</f>
        <v>#REF!</v>
      </c>
      <c r="O131" s="43" t="e">
        <f>IF(#REF!="","",6-#REF!)</f>
        <v>#REF!</v>
      </c>
      <c r="P131" s="43" t="e">
        <f>IF(#REF!="","",6-#REF!)</f>
        <v>#REF!</v>
      </c>
    </row>
    <row r="132" spans="2:16" s="41" customFormat="1" x14ac:dyDescent="0.45">
      <c r="B132" s="41" t="e">
        <f>IF(#REF!="","",#REF!)</f>
        <v>#REF!</v>
      </c>
      <c r="C132" s="43"/>
      <c r="D132" s="43"/>
      <c r="E132" s="43"/>
      <c r="F132" s="43" t="e">
        <f>IF(#REF!="","",6-#REF!)</f>
        <v>#REF!</v>
      </c>
      <c r="G132" s="43" t="e">
        <f>IF(#REF!="","",6-#REF!)</f>
        <v>#REF!</v>
      </c>
      <c r="H132" s="43" t="e">
        <f>IF(#REF!="","",6-#REF!)</f>
        <v>#REF!</v>
      </c>
      <c r="I132" s="43" t="e">
        <f>IF(#REF!="","",6-#REF!)</f>
        <v>#REF!</v>
      </c>
      <c r="J132" s="43" t="e">
        <f>IF(#REF!="","",6-#REF!)</f>
        <v>#REF!</v>
      </c>
      <c r="K132" s="43" t="e">
        <f>IF(#REF!="","",6-#REF!)</f>
        <v>#REF!</v>
      </c>
      <c r="L132" s="43" t="e">
        <f>IF(#REF!="","",6-#REF!)</f>
        <v>#REF!</v>
      </c>
      <c r="M132" s="43" t="e">
        <f>IF(#REF!="","",6-#REF!)</f>
        <v>#REF!</v>
      </c>
      <c r="N132" s="43" t="e">
        <f>IF(#REF!="","",6-#REF!)</f>
        <v>#REF!</v>
      </c>
      <c r="O132" s="43" t="e">
        <f>IF(#REF!="","",6-#REF!)</f>
        <v>#REF!</v>
      </c>
      <c r="P132" s="43" t="e">
        <f>IF(#REF!="","",6-#REF!)</f>
        <v>#REF!</v>
      </c>
    </row>
    <row r="133" spans="2:16" s="41" customFormat="1" x14ac:dyDescent="0.45">
      <c r="B133" s="41" t="e">
        <f>IF(#REF!="","",#REF!)</f>
        <v>#REF!</v>
      </c>
      <c r="C133" s="43"/>
      <c r="D133" s="43"/>
      <c r="E133" s="43"/>
      <c r="F133" s="43" t="e">
        <f>IF(#REF!="","",6-#REF!)</f>
        <v>#REF!</v>
      </c>
      <c r="G133" s="43" t="e">
        <f>IF(#REF!="","",6-#REF!)</f>
        <v>#REF!</v>
      </c>
      <c r="H133" s="43" t="e">
        <f>IF(#REF!="","",6-#REF!)</f>
        <v>#REF!</v>
      </c>
      <c r="I133" s="43" t="e">
        <f>IF(#REF!="","",6-#REF!)</f>
        <v>#REF!</v>
      </c>
      <c r="J133" s="43" t="e">
        <f>IF(#REF!="","",6-#REF!)</f>
        <v>#REF!</v>
      </c>
      <c r="K133" s="43" t="e">
        <f>IF(#REF!="","",6-#REF!)</f>
        <v>#REF!</v>
      </c>
      <c r="L133" s="43" t="e">
        <f>IF(#REF!="","",6-#REF!)</f>
        <v>#REF!</v>
      </c>
      <c r="M133" s="43" t="e">
        <f>IF(#REF!="","",6-#REF!)</f>
        <v>#REF!</v>
      </c>
      <c r="N133" s="43" t="e">
        <f>IF(#REF!="","",6-#REF!)</f>
        <v>#REF!</v>
      </c>
      <c r="O133" s="43" t="e">
        <f>IF(#REF!="","",6-#REF!)</f>
        <v>#REF!</v>
      </c>
      <c r="P133" s="43" t="e">
        <f>IF(#REF!="","",6-#REF!)</f>
        <v>#REF!</v>
      </c>
    </row>
    <row r="134" spans="2:16" s="41" customFormat="1" x14ac:dyDescent="0.45">
      <c r="B134" s="41" t="e">
        <f>IF(#REF!="","",#REF!)</f>
        <v>#REF!</v>
      </c>
      <c r="C134" s="43"/>
      <c r="D134" s="43"/>
      <c r="E134" s="43"/>
      <c r="F134" s="43" t="e">
        <f>IF(#REF!="","",6-#REF!)</f>
        <v>#REF!</v>
      </c>
      <c r="G134" s="43" t="e">
        <f>IF(#REF!="","",6-#REF!)</f>
        <v>#REF!</v>
      </c>
      <c r="H134" s="43" t="e">
        <f>IF(#REF!="","",6-#REF!)</f>
        <v>#REF!</v>
      </c>
      <c r="I134" s="43" t="e">
        <f>IF(#REF!="","",6-#REF!)</f>
        <v>#REF!</v>
      </c>
      <c r="J134" s="43" t="e">
        <f>IF(#REF!="","",6-#REF!)</f>
        <v>#REF!</v>
      </c>
      <c r="K134" s="43" t="e">
        <f>IF(#REF!="","",6-#REF!)</f>
        <v>#REF!</v>
      </c>
      <c r="L134" s="43" t="e">
        <f>IF(#REF!="","",6-#REF!)</f>
        <v>#REF!</v>
      </c>
      <c r="M134" s="43" t="e">
        <f>IF(#REF!="","",6-#REF!)</f>
        <v>#REF!</v>
      </c>
      <c r="N134" s="43" t="e">
        <f>IF(#REF!="","",6-#REF!)</f>
        <v>#REF!</v>
      </c>
      <c r="O134" s="43" t="e">
        <f>IF(#REF!="","",6-#REF!)</f>
        <v>#REF!</v>
      </c>
      <c r="P134" s="43" t="e">
        <f>IF(#REF!="","",6-#REF!)</f>
        <v>#REF!</v>
      </c>
    </row>
    <row r="135" spans="2:16" s="41" customFormat="1" x14ac:dyDescent="0.45">
      <c r="B135" s="41" t="str">
        <f t="shared" ref="B135:B139" si="0">IF(B41="","",B41)</f>
        <v>Other:</v>
      </c>
      <c r="C135" s="43"/>
      <c r="D135" s="43"/>
      <c r="E135" s="43"/>
      <c r="F135" s="43" t="str">
        <f t="shared" ref="D135:P137" si="1">IF(F41="","",6-F41)</f>
        <v/>
      </c>
      <c r="G135" s="43" t="str">
        <f t="shared" si="1"/>
        <v/>
      </c>
      <c r="H135" s="43" t="str">
        <f t="shared" si="1"/>
        <v/>
      </c>
      <c r="I135" s="43" t="str">
        <f t="shared" si="1"/>
        <v/>
      </c>
      <c r="J135" s="43" t="str">
        <f t="shared" si="1"/>
        <v/>
      </c>
      <c r="K135" s="43" t="str">
        <f t="shared" si="1"/>
        <v/>
      </c>
      <c r="L135" s="43" t="str">
        <f t="shared" si="1"/>
        <v/>
      </c>
      <c r="M135" s="43" t="str">
        <f t="shared" si="1"/>
        <v/>
      </c>
      <c r="N135" s="43" t="str">
        <f t="shared" si="1"/>
        <v/>
      </c>
      <c r="O135" s="43" t="str">
        <f t="shared" si="1"/>
        <v/>
      </c>
      <c r="P135" s="43" t="str">
        <f t="shared" si="1"/>
        <v/>
      </c>
    </row>
    <row r="136" spans="2:16" s="41" customFormat="1" x14ac:dyDescent="0.45">
      <c r="B136" s="41" t="str">
        <f t="shared" si="0"/>
        <v/>
      </c>
      <c r="C136" s="43"/>
      <c r="D136" s="43"/>
      <c r="E136" s="43"/>
      <c r="F136" s="43" t="str">
        <f t="shared" si="1"/>
        <v/>
      </c>
      <c r="G136" s="43" t="str">
        <f t="shared" si="1"/>
        <v/>
      </c>
      <c r="H136" s="43" t="str">
        <f t="shared" si="1"/>
        <v/>
      </c>
      <c r="I136" s="43" t="str">
        <f t="shared" si="1"/>
        <v/>
      </c>
      <c r="J136" s="43" t="str">
        <f t="shared" si="1"/>
        <v/>
      </c>
      <c r="K136" s="43" t="str">
        <f t="shared" si="1"/>
        <v/>
      </c>
      <c r="L136" s="43" t="str">
        <f t="shared" si="1"/>
        <v/>
      </c>
      <c r="M136" s="43" t="str">
        <f t="shared" si="1"/>
        <v/>
      </c>
      <c r="N136" s="43" t="str">
        <f t="shared" si="1"/>
        <v/>
      </c>
      <c r="O136" s="43" t="str">
        <f t="shared" si="1"/>
        <v/>
      </c>
      <c r="P136" s="43" t="str">
        <f t="shared" si="1"/>
        <v/>
      </c>
    </row>
    <row r="137" spans="2:16" s="41" customFormat="1" x14ac:dyDescent="0.45">
      <c r="B137" s="41" t="str">
        <f t="shared" si="0"/>
        <v/>
      </c>
      <c r="C137" s="43"/>
      <c r="D137" s="43"/>
      <c r="E137" s="43"/>
      <c r="F137" s="43" t="str">
        <f t="shared" si="1"/>
        <v/>
      </c>
      <c r="G137" s="43" t="str">
        <f t="shared" si="1"/>
        <v/>
      </c>
      <c r="H137" s="43" t="str">
        <f t="shared" si="1"/>
        <v/>
      </c>
      <c r="I137" s="43" t="str">
        <f t="shared" si="1"/>
        <v/>
      </c>
      <c r="J137" s="43" t="str">
        <f t="shared" si="1"/>
        <v/>
      </c>
      <c r="K137" s="43" t="str">
        <f t="shared" si="1"/>
        <v/>
      </c>
      <c r="L137" s="43" t="str">
        <f t="shared" si="1"/>
        <v/>
      </c>
      <c r="M137" s="43" t="str">
        <f t="shared" si="1"/>
        <v/>
      </c>
      <c r="N137" s="43" t="str">
        <f t="shared" si="1"/>
        <v/>
      </c>
      <c r="O137" s="43" t="str">
        <f t="shared" si="1"/>
        <v/>
      </c>
      <c r="P137" s="43" t="str">
        <f t="shared" si="1"/>
        <v/>
      </c>
    </row>
    <row r="138" spans="2:16" s="41" customFormat="1" x14ac:dyDescent="0.45">
      <c r="B138" s="41" t="str">
        <f t="shared" si="0"/>
        <v/>
      </c>
      <c r="C138" s="43"/>
      <c r="D138" s="43"/>
      <c r="E138" s="43"/>
      <c r="F138" s="43" t="str">
        <f t="shared" ref="D138:P139" si="2">IF(F44="","",6-F44)</f>
        <v/>
      </c>
      <c r="G138" s="43" t="str">
        <f t="shared" si="2"/>
        <v/>
      </c>
      <c r="H138" s="43" t="str">
        <f t="shared" si="2"/>
        <v/>
      </c>
      <c r="I138" s="43" t="str">
        <f t="shared" si="2"/>
        <v/>
      </c>
      <c r="J138" s="43" t="str">
        <f t="shared" si="2"/>
        <v/>
      </c>
      <c r="K138" s="43" t="str">
        <f t="shared" si="2"/>
        <v/>
      </c>
      <c r="L138" s="43" t="str">
        <f t="shared" si="2"/>
        <v/>
      </c>
      <c r="M138" s="43" t="str">
        <f t="shared" si="2"/>
        <v/>
      </c>
      <c r="N138" s="43" t="str">
        <f t="shared" si="2"/>
        <v/>
      </c>
      <c r="O138" s="43" t="str">
        <f t="shared" si="2"/>
        <v/>
      </c>
      <c r="P138" s="43" t="str">
        <f t="shared" si="2"/>
        <v/>
      </c>
    </row>
    <row r="139" spans="2:16" s="41" customFormat="1" x14ac:dyDescent="0.45">
      <c r="B139" s="41" t="str">
        <f t="shared" si="0"/>
        <v/>
      </c>
      <c r="C139" s="43"/>
      <c r="D139" s="43"/>
      <c r="E139" s="43"/>
      <c r="F139" s="43" t="str">
        <f t="shared" si="2"/>
        <v/>
      </c>
      <c r="G139" s="43" t="str">
        <f t="shared" si="2"/>
        <v/>
      </c>
      <c r="H139" s="43" t="str">
        <f t="shared" si="2"/>
        <v/>
      </c>
      <c r="I139" s="43" t="str">
        <f t="shared" si="2"/>
        <v/>
      </c>
      <c r="J139" s="43" t="str">
        <f t="shared" si="2"/>
        <v/>
      </c>
      <c r="K139" s="43" t="str">
        <f t="shared" si="2"/>
        <v/>
      </c>
      <c r="L139" s="43" t="str">
        <f t="shared" si="2"/>
        <v/>
      </c>
      <c r="M139" s="43" t="str">
        <f t="shared" si="2"/>
        <v/>
      </c>
      <c r="N139" s="43" t="str">
        <f t="shared" si="2"/>
        <v/>
      </c>
      <c r="O139" s="43" t="str">
        <f t="shared" si="2"/>
        <v/>
      </c>
      <c r="P139" s="43" t="str">
        <f t="shared" si="2"/>
        <v/>
      </c>
    </row>
    <row r="140" spans="2:16" s="41" customFormat="1" x14ac:dyDescent="0.45"/>
    <row r="141" spans="2:16" s="41" customFormat="1" x14ac:dyDescent="0.45"/>
    <row r="142" spans="2:16" s="41" customFormat="1" x14ac:dyDescent="0.45"/>
    <row r="143" spans="2:16" s="41" customFormat="1" x14ac:dyDescent="0.45"/>
    <row r="144" spans="2:16" s="41" customFormat="1" x14ac:dyDescent="0.45"/>
    <row r="145" spans="2:16" x14ac:dyDescent="0.45">
      <c r="B145" t="str">
        <f t="shared" ref="B145:P160" si="3">IF(B47="","",B47)</f>
        <v>Additional Comments:</v>
      </c>
      <c r="C145" t="str">
        <f t="shared" si="3"/>
        <v/>
      </c>
      <c r="D145" t="str">
        <f t="shared" ref="D145:E145" si="4">IF(D47="","",D47)</f>
        <v/>
      </c>
      <c r="E145" t="str">
        <f t="shared" si="4"/>
        <v/>
      </c>
      <c r="F145" t="str">
        <f t="shared" si="3"/>
        <v/>
      </c>
      <c r="G145" t="str">
        <f t="shared" si="3"/>
        <v/>
      </c>
      <c r="H145" t="str">
        <f t="shared" si="3"/>
        <v/>
      </c>
      <c r="I145" t="str">
        <f t="shared" si="3"/>
        <v/>
      </c>
      <c r="J145" t="str">
        <f t="shared" si="3"/>
        <v/>
      </c>
      <c r="K145" t="str">
        <f t="shared" si="3"/>
        <v/>
      </c>
      <c r="L145" t="str">
        <f t="shared" si="3"/>
        <v/>
      </c>
      <c r="M145" t="str">
        <f t="shared" si="3"/>
        <v/>
      </c>
      <c r="N145" t="str">
        <f t="shared" si="3"/>
        <v/>
      </c>
      <c r="O145" t="str">
        <f t="shared" si="3"/>
        <v/>
      </c>
      <c r="P145" t="str">
        <f t="shared" si="3"/>
        <v/>
      </c>
    </row>
    <row r="146" spans="2:16" x14ac:dyDescent="0.45">
      <c r="B146" t="str">
        <f t="shared" si="3"/>
        <v/>
      </c>
      <c r="C146" t="str">
        <f t="shared" si="3"/>
        <v/>
      </c>
      <c r="D146" t="str">
        <f t="shared" ref="D146:E146" si="5">IF(D48="","",D48)</f>
        <v/>
      </c>
      <c r="E146" t="str">
        <f t="shared" si="5"/>
        <v/>
      </c>
      <c r="F146" t="str">
        <f t="shared" si="3"/>
        <v/>
      </c>
      <c r="G146" t="str">
        <f t="shared" si="3"/>
        <v/>
      </c>
      <c r="H146" t="str">
        <f t="shared" si="3"/>
        <v/>
      </c>
      <c r="I146" t="str">
        <f t="shared" si="3"/>
        <v/>
      </c>
      <c r="J146" t="str">
        <f t="shared" si="3"/>
        <v/>
      </c>
      <c r="K146" t="str">
        <f t="shared" si="3"/>
        <v/>
      </c>
      <c r="L146" t="str">
        <f t="shared" si="3"/>
        <v/>
      </c>
      <c r="M146" t="str">
        <f t="shared" si="3"/>
        <v/>
      </c>
      <c r="N146" t="str">
        <f t="shared" si="3"/>
        <v/>
      </c>
      <c r="O146" t="str">
        <f t="shared" si="3"/>
        <v/>
      </c>
      <c r="P146" t="str">
        <f t="shared" si="3"/>
        <v/>
      </c>
    </row>
    <row r="147" spans="2:16" x14ac:dyDescent="0.45">
      <c r="B147" t="str">
        <f t="shared" si="3"/>
        <v/>
      </c>
      <c r="C147" t="str">
        <f t="shared" si="3"/>
        <v/>
      </c>
      <c r="D147" t="str">
        <f t="shared" ref="D147:E147" si="6">IF(D49="","",D49)</f>
        <v/>
      </c>
      <c r="E147" t="str">
        <f t="shared" si="6"/>
        <v/>
      </c>
      <c r="F147" t="str">
        <f t="shared" si="3"/>
        <v/>
      </c>
      <c r="G147" t="str">
        <f t="shared" si="3"/>
        <v/>
      </c>
      <c r="H147" t="str">
        <f t="shared" si="3"/>
        <v/>
      </c>
      <c r="I147" t="str">
        <f t="shared" si="3"/>
        <v/>
      </c>
      <c r="J147" t="str">
        <f t="shared" si="3"/>
        <v/>
      </c>
      <c r="K147" t="str">
        <f t="shared" si="3"/>
        <v/>
      </c>
      <c r="L147" t="str">
        <f t="shared" si="3"/>
        <v/>
      </c>
      <c r="M147" t="str">
        <f t="shared" si="3"/>
        <v/>
      </c>
      <c r="N147" t="str">
        <f t="shared" si="3"/>
        <v/>
      </c>
      <c r="O147" t="str">
        <f t="shared" si="3"/>
        <v/>
      </c>
      <c r="P147" t="str">
        <f t="shared" si="3"/>
        <v/>
      </c>
    </row>
    <row r="148" spans="2:16" x14ac:dyDescent="0.45">
      <c r="B148" t="str">
        <f t="shared" si="3"/>
        <v/>
      </c>
      <c r="C148" t="str">
        <f t="shared" si="3"/>
        <v/>
      </c>
      <c r="D148" t="str">
        <f t="shared" ref="D148:E148" si="7">IF(D50="","",D50)</f>
        <v/>
      </c>
      <c r="E148" t="str">
        <f t="shared" si="7"/>
        <v/>
      </c>
      <c r="F148" t="str">
        <f t="shared" si="3"/>
        <v/>
      </c>
      <c r="G148" t="str">
        <f t="shared" si="3"/>
        <v/>
      </c>
      <c r="H148" t="str">
        <f t="shared" si="3"/>
        <v/>
      </c>
      <c r="I148" t="str">
        <f t="shared" si="3"/>
        <v/>
      </c>
      <c r="J148" t="str">
        <f t="shared" si="3"/>
        <v/>
      </c>
      <c r="K148" t="str">
        <f t="shared" si="3"/>
        <v/>
      </c>
      <c r="L148" t="str">
        <f t="shared" si="3"/>
        <v/>
      </c>
      <c r="M148" t="str">
        <f t="shared" si="3"/>
        <v/>
      </c>
      <c r="N148" t="str">
        <f t="shared" si="3"/>
        <v/>
      </c>
      <c r="O148" t="str">
        <f t="shared" si="3"/>
        <v/>
      </c>
      <c r="P148" t="str">
        <f t="shared" si="3"/>
        <v/>
      </c>
    </row>
    <row r="149" spans="2:16" x14ac:dyDescent="0.45">
      <c r="B149" t="str">
        <f t="shared" si="3"/>
        <v/>
      </c>
      <c r="C149" t="str">
        <f t="shared" si="3"/>
        <v/>
      </c>
      <c r="D149" t="str">
        <f t="shared" ref="D149:E149" si="8">IF(D51="","",D51)</f>
        <v/>
      </c>
      <c r="E149" t="str">
        <f t="shared" si="8"/>
        <v/>
      </c>
      <c r="F149" t="str">
        <f t="shared" si="3"/>
        <v/>
      </c>
      <c r="G149" t="str">
        <f t="shared" si="3"/>
        <v/>
      </c>
      <c r="H149" t="str">
        <f t="shared" si="3"/>
        <v/>
      </c>
      <c r="I149" t="str">
        <f t="shared" si="3"/>
        <v/>
      </c>
      <c r="J149" t="str">
        <f t="shared" si="3"/>
        <v/>
      </c>
      <c r="K149" t="str">
        <f t="shared" si="3"/>
        <v/>
      </c>
      <c r="L149" t="str">
        <f t="shared" si="3"/>
        <v/>
      </c>
      <c r="M149" t="str">
        <f t="shared" si="3"/>
        <v/>
      </c>
      <c r="N149" t="str">
        <f t="shared" si="3"/>
        <v/>
      </c>
      <c r="O149" t="str">
        <f t="shared" si="3"/>
        <v/>
      </c>
      <c r="P149" t="str">
        <f t="shared" si="3"/>
        <v/>
      </c>
    </row>
    <row r="150" spans="2:16" x14ac:dyDescent="0.45">
      <c r="B150" t="str">
        <f t="shared" si="3"/>
        <v/>
      </c>
      <c r="C150" t="str">
        <f t="shared" si="3"/>
        <v/>
      </c>
      <c r="D150" t="str">
        <f t="shared" ref="D150:E150" si="9">IF(D52="","",D52)</f>
        <v/>
      </c>
      <c r="E150" t="str">
        <f t="shared" si="9"/>
        <v/>
      </c>
      <c r="F150" t="str">
        <f t="shared" si="3"/>
        <v/>
      </c>
      <c r="G150" t="str">
        <f t="shared" si="3"/>
        <v/>
      </c>
      <c r="H150" t="str">
        <f t="shared" si="3"/>
        <v/>
      </c>
      <c r="I150" t="str">
        <f t="shared" si="3"/>
        <v/>
      </c>
      <c r="J150" t="str">
        <f t="shared" si="3"/>
        <v/>
      </c>
      <c r="K150" t="str">
        <f t="shared" si="3"/>
        <v/>
      </c>
      <c r="L150" t="str">
        <f t="shared" si="3"/>
        <v/>
      </c>
      <c r="M150" t="str">
        <f t="shared" si="3"/>
        <v/>
      </c>
      <c r="N150" t="str">
        <f t="shared" si="3"/>
        <v/>
      </c>
      <c r="O150" t="str">
        <f t="shared" si="3"/>
        <v/>
      </c>
      <c r="P150" t="str">
        <f t="shared" si="3"/>
        <v/>
      </c>
    </row>
    <row r="151" spans="2:16" x14ac:dyDescent="0.45">
      <c r="B151" t="str">
        <f t="shared" si="3"/>
        <v/>
      </c>
      <c r="C151" t="str">
        <f t="shared" si="3"/>
        <v/>
      </c>
      <c r="D151" t="str">
        <f t="shared" ref="D151:E151" si="10">IF(D53="","",D53)</f>
        <v/>
      </c>
      <c r="E151" t="str">
        <f t="shared" si="10"/>
        <v/>
      </c>
      <c r="F151" t="str">
        <f t="shared" si="3"/>
        <v/>
      </c>
      <c r="G151" t="str">
        <f t="shared" si="3"/>
        <v/>
      </c>
      <c r="H151" t="str">
        <f t="shared" si="3"/>
        <v/>
      </c>
      <c r="I151" t="str">
        <f t="shared" si="3"/>
        <v/>
      </c>
      <c r="J151" t="str">
        <f t="shared" si="3"/>
        <v/>
      </c>
      <c r="K151" t="str">
        <f t="shared" si="3"/>
        <v/>
      </c>
      <c r="L151" t="str">
        <f t="shared" si="3"/>
        <v/>
      </c>
      <c r="M151" t="str">
        <f t="shared" si="3"/>
        <v/>
      </c>
      <c r="N151" t="str">
        <f t="shared" si="3"/>
        <v/>
      </c>
      <c r="O151" t="str">
        <f t="shared" si="3"/>
        <v/>
      </c>
      <c r="P151" t="str">
        <f t="shared" si="3"/>
        <v/>
      </c>
    </row>
    <row r="152" spans="2:16" x14ac:dyDescent="0.45">
      <c r="B152" t="str">
        <f t="shared" si="3"/>
        <v/>
      </c>
      <c r="C152" t="str">
        <f t="shared" si="3"/>
        <v/>
      </c>
      <c r="D152" t="str">
        <f t="shared" ref="D152:E152" si="11">IF(D54="","",D54)</f>
        <v/>
      </c>
      <c r="E152" t="str">
        <f t="shared" si="11"/>
        <v/>
      </c>
      <c r="F152" t="str">
        <f t="shared" si="3"/>
        <v/>
      </c>
      <c r="G152" t="str">
        <f t="shared" si="3"/>
        <v/>
      </c>
      <c r="H152" t="str">
        <f t="shared" si="3"/>
        <v/>
      </c>
      <c r="I152" t="str">
        <f t="shared" si="3"/>
        <v/>
      </c>
      <c r="J152" t="str">
        <f t="shared" si="3"/>
        <v/>
      </c>
      <c r="K152" t="str">
        <f t="shared" si="3"/>
        <v/>
      </c>
      <c r="L152" t="str">
        <f t="shared" si="3"/>
        <v/>
      </c>
      <c r="M152" t="str">
        <f t="shared" si="3"/>
        <v/>
      </c>
      <c r="N152" t="str">
        <f t="shared" si="3"/>
        <v/>
      </c>
      <c r="O152" t="str">
        <f t="shared" si="3"/>
        <v/>
      </c>
      <c r="P152" t="str">
        <f t="shared" si="3"/>
        <v/>
      </c>
    </row>
    <row r="153" spans="2:16" x14ac:dyDescent="0.45">
      <c r="B153" t="str">
        <f t="shared" si="3"/>
        <v/>
      </c>
      <c r="C153" t="str">
        <f t="shared" si="3"/>
        <v/>
      </c>
      <c r="D153" t="str">
        <f t="shared" ref="D153:E153" si="12">IF(D55="","",D55)</f>
        <v/>
      </c>
      <c r="E153" t="str">
        <f t="shared" si="12"/>
        <v/>
      </c>
      <c r="F153" t="str">
        <f t="shared" si="3"/>
        <v/>
      </c>
      <c r="G153" t="str">
        <f t="shared" si="3"/>
        <v/>
      </c>
      <c r="H153" t="str">
        <f t="shared" si="3"/>
        <v/>
      </c>
      <c r="I153" t="str">
        <f t="shared" si="3"/>
        <v/>
      </c>
      <c r="J153" t="str">
        <f t="shared" si="3"/>
        <v/>
      </c>
      <c r="K153" t="str">
        <f t="shared" si="3"/>
        <v/>
      </c>
      <c r="L153" t="str">
        <f t="shared" si="3"/>
        <v/>
      </c>
      <c r="M153" t="str">
        <f t="shared" si="3"/>
        <v/>
      </c>
      <c r="N153" t="str">
        <f t="shared" si="3"/>
        <v/>
      </c>
      <c r="O153" t="str">
        <f t="shared" si="3"/>
        <v/>
      </c>
      <c r="P153" t="str">
        <f t="shared" si="3"/>
        <v/>
      </c>
    </row>
    <row r="154" spans="2:16" x14ac:dyDescent="0.45">
      <c r="B154" t="str">
        <f t="shared" si="3"/>
        <v/>
      </c>
      <c r="C154" t="str">
        <f t="shared" si="3"/>
        <v/>
      </c>
      <c r="D154" t="str">
        <f t="shared" ref="D154:E154" si="13">IF(D56="","",D56)</f>
        <v/>
      </c>
      <c r="E154" t="str">
        <f t="shared" si="13"/>
        <v/>
      </c>
      <c r="F154" t="str">
        <f t="shared" si="3"/>
        <v/>
      </c>
      <c r="G154" t="str">
        <f t="shared" si="3"/>
        <v/>
      </c>
      <c r="H154" t="str">
        <f t="shared" si="3"/>
        <v/>
      </c>
      <c r="I154" t="str">
        <f t="shared" si="3"/>
        <v/>
      </c>
      <c r="J154" t="str">
        <f t="shared" si="3"/>
        <v/>
      </c>
      <c r="K154" t="str">
        <f t="shared" si="3"/>
        <v/>
      </c>
      <c r="L154" t="str">
        <f t="shared" si="3"/>
        <v/>
      </c>
      <c r="M154" t="str">
        <f t="shared" si="3"/>
        <v/>
      </c>
      <c r="N154" t="str">
        <f t="shared" si="3"/>
        <v/>
      </c>
      <c r="O154" t="str">
        <f t="shared" si="3"/>
        <v/>
      </c>
      <c r="P154" t="str">
        <f t="shared" si="3"/>
        <v/>
      </c>
    </row>
    <row r="155" spans="2:16" x14ac:dyDescent="0.45">
      <c r="B155" t="str">
        <f t="shared" si="3"/>
        <v/>
      </c>
      <c r="C155" t="str">
        <f t="shared" si="3"/>
        <v/>
      </c>
      <c r="D155" t="str">
        <f t="shared" ref="D155:E155" si="14">IF(D57="","",D57)</f>
        <v/>
      </c>
      <c r="E155" t="str">
        <f t="shared" si="14"/>
        <v/>
      </c>
      <c r="F155" t="str">
        <f t="shared" si="3"/>
        <v/>
      </c>
      <c r="G155" t="str">
        <f t="shared" si="3"/>
        <v/>
      </c>
      <c r="H155" t="str">
        <f t="shared" si="3"/>
        <v/>
      </c>
      <c r="I155" t="str">
        <f t="shared" si="3"/>
        <v/>
      </c>
      <c r="J155" t="str">
        <f t="shared" si="3"/>
        <v/>
      </c>
      <c r="K155" t="str">
        <f t="shared" si="3"/>
        <v/>
      </c>
      <c r="L155" t="str">
        <f t="shared" si="3"/>
        <v/>
      </c>
      <c r="M155" t="str">
        <f t="shared" si="3"/>
        <v/>
      </c>
      <c r="N155" t="str">
        <f t="shared" si="3"/>
        <v/>
      </c>
      <c r="O155" t="str">
        <f t="shared" si="3"/>
        <v/>
      </c>
      <c r="P155" t="str">
        <f t="shared" si="3"/>
        <v/>
      </c>
    </row>
    <row r="156" spans="2:16" x14ac:dyDescent="0.45">
      <c r="B156" t="str">
        <f t="shared" si="3"/>
        <v/>
      </c>
      <c r="C156" t="str">
        <f t="shared" si="3"/>
        <v/>
      </c>
      <c r="D156" t="str">
        <f t="shared" ref="D156:E156" si="15">IF(D58="","",D58)</f>
        <v/>
      </c>
      <c r="E156" t="str">
        <f t="shared" si="15"/>
        <v/>
      </c>
      <c r="F156" t="str">
        <f t="shared" si="3"/>
        <v/>
      </c>
      <c r="G156" t="str">
        <f t="shared" si="3"/>
        <v/>
      </c>
      <c r="H156" t="str">
        <f t="shared" si="3"/>
        <v/>
      </c>
      <c r="I156" t="str">
        <f t="shared" si="3"/>
        <v/>
      </c>
      <c r="J156" t="str">
        <f t="shared" si="3"/>
        <v/>
      </c>
      <c r="K156" t="str">
        <f t="shared" si="3"/>
        <v/>
      </c>
      <c r="L156" t="str">
        <f t="shared" si="3"/>
        <v/>
      </c>
      <c r="M156" t="str">
        <f t="shared" si="3"/>
        <v/>
      </c>
      <c r="N156" t="str">
        <f t="shared" si="3"/>
        <v/>
      </c>
      <c r="O156" t="str">
        <f t="shared" si="3"/>
        <v/>
      </c>
      <c r="P156" t="str">
        <f t="shared" si="3"/>
        <v/>
      </c>
    </row>
    <row r="157" spans="2:16" x14ac:dyDescent="0.45">
      <c r="B157" t="str">
        <f t="shared" si="3"/>
        <v/>
      </c>
      <c r="C157" t="str">
        <f t="shared" si="3"/>
        <v/>
      </c>
      <c r="D157" t="str">
        <f t="shared" ref="D157:E157" si="16">IF(D59="","",D59)</f>
        <v/>
      </c>
      <c r="E157" t="str">
        <f t="shared" si="16"/>
        <v/>
      </c>
      <c r="F157" t="str">
        <f t="shared" si="3"/>
        <v/>
      </c>
      <c r="G157" t="str">
        <f t="shared" si="3"/>
        <v/>
      </c>
      <c r="H157" t="str">
        <f t="shared" si="3"/>
        <v/>
      </c>
      <c r="I157" t="str">
        <f t="shared" si="3"/>
        <v/>
      </c>
      <c r="J157" t="str">
        <f t="shared" si="3"/>
        <v/>
      </c>
      <c r="K157" t="str">
        <f t="shared" si="3"/>
        <v/>
      </c>
      <c r="L157" t="str">
        <f t="shared" si="3"/>
        <v/>
      </c>
      <c r="M157" t="str">
        <f t="shared" si="3"/>
        <v/>
      </c>
      <c r="N157" t="str">
        <f t="shared" si="3"/>
        <v/>
      </c>
      <c r="O157" t="str">
        <f t="shared" si="3"/>
        <v/>
      </c>
      <c r="P157" t="str">
        <f t="shared" si="3"/>
        <v/>
      </c>
    </row>
    <row r="158" spans="2:16" x14ac:dyDescent="0.45">
      <c r="B158" t="str">
        <f t="shared" si="3"/>
        <v/>
      </c>
      <c r="C158" t="str">
        <f t="shared" si="3"/>
        <v/>
      </c>
      <c r="D158" t="str">
        <f t="shared" ref="D158:E158" si="17">IF(D60="","",D60)</f>
        <v/>
      </c>
      <c r="E158" t="str">
        <f t="shared" si="17"/>
        <v/>
      </c>
      <c r="F158" t="str">
        <f t="shared" si="3"/>
        <v/>
      </c>
      <c r="G158" t="str">
        <f t="shared" si="3"/>
        <v/>
      </c>
      <c r="H158" t="str">
        <f t="shared" si="3"/>
        <v/>
      </c>
      <c r="I158" t="str">
        <f t="shared" si="3"/>
        <v/>
      </c>
      <c r="J158" t="str">
        <f t="shared" si="3"/>
        <v/>
      </c>
      <c r="K158" t="str">
        <f t="shared" si="3"/>
        <v/>
      </c>
      <c r="L158" t="str">
        <f t="shared" si="3"/>
        <v/>
      </c>
      <c r="M158" t="str">
        <f t="shared" si="3"/>
        <v/>
      </c>
      <c r="N158" t="str">
        <f t="shared" si="3"/>
        <v/>
      </c>
      <c r="O158" t="str">
        <f t="shared" si="3"/>
        <v/>
      </c>
      <c r="P158" t="str">
        <f t="shared" si="3"/>
        <v/>
      </c>
    </row>
    <row r="159" spans="2:16" x14ac:dyDescent="0.45">
      <c r="B159" t="str">
        <f t="shared" si="3"/>
        <v/>
      </c>
      <c r="C159" t="str">
        <f t="shared" si="3"/>
        <v/>
      </c>
      <c r="D159" t="str">
        <f t="shared" ref="D159:E159" si="18">IF(D61="","",D61)</f>
        <v/>
      </c>
      <c r="E159" t="str">
        <f t="shared" si="18"/>
        <v/>
      </c>
      <c r="F159" t="str">
        <f t="shared" si="3"/>
        <v/>
      </c>
      <c r="G159" t="str">
        <f t="shared" si="3"/>
        <v/>
      </c>
      <c r="H159" t="str">
        <f t="shared" si="3"/>
        <v/>
      </c>
      <c r="I159" t="str">
        <f t="shared" si="3"/>
        <v/>
      </c>
      <c r="J159" t="str">
        <f t="shared" si="3"/>
        <v/>
      </c>
      <c r="K159" t="str">
        <f t="shared" si="3"/>
        <v/>
      </c>
      <c r="L159" t="str">
        <f t="shared" si="3"/>
        <v/>
      </c>
      <c r="M159" t="str">
        <f t="shared" si="3"/>
        <v/>
      </c>
      <c r="N159" t="str">
        <f t="shared" si="3"/>
        <v/>
      </c>
      <c r="O159" t="str">
        <f t="shared" si="3"/>
        <v/>
      </c>
      <c r="P159" t="str">
        <f t="shared" si="3"/>
        <v/>
      </c>
    </row>
    <row r="160" spans="2:16" x14ac:dyDescent="0.45">
      <c r="B160" t="str">
        <f t="shared" si="3"/>
        <v/>
      </c>
      <c r="C160" t="str">
        <f t="shared" si="3"/>
        <v/>
      </c>
      <c r="D160" t="str">
        <f t="shared" ref="D160:E160" si="19">IF(D62="","",D62)</f>
        <v/>
      </c>
      <c r="E160" t="str">
        <f t="shared" si="19"/>
        <v/>
      </c>
      <c r="F160" t="str">
        <f t="shared" si="3"/>
        <v/>
      </c>
      <c r="G160" t="str">
        <f t="shared" si="3"/>
        <v/>
      </c>
      <c r="H160" t="str">
        <f t="shared" si="3"/>
        <v/>
      </c>
      <c r="I160" t="str">
        <f t="shared" si="3"/>
        <v/>
      </c>
      <c r="J160" t="str">
        <f t="shared" si="3"/>
        <v/>
      </c>
      <c r="K160" t="str">
        <f t="shared" si="3"/>
        <v/>
      </c>
      <c r="L160" t="str">
        <f t="shared" si="3"/>
        <v/>
      </c>
      <c r="M160" t="str">
        <f t="shared" si="3"/>
        <v/>
      </c>
      <c r="N160" t="str">
        <f t="shared" si="3"/>
        <v/>
      </c>
      <c r="O160" t="str">
        <f t="shared" si="3"/>
        <v/>
      </c>
      <c r="P160" t="str">
        <f t="shared" si="3"/>
        <v/>
      </c>
    </row>
    <row r="161" spans="2:16" x14ac:dyDescent="0.45">
      <c r="B161" t="str">
        <f t="shared" ref="B161:P176" si="20">IF(B63="","",B63)</f>
        <v/>
      </c>
      <c r="C161" t="str">
        <f t="shared" si="20"/>
        <v/>
      </c>
      <c r="D161" t="str">
        <f t="shared" ref="D161:E161" si="21">IF(D63="","",D63)</f>
        <v/>
      </c>
      <c r="E161" t="str">
        <f t="shared" si="21"/>
        <v/>
      </c>
      <c r="F161" t="str">
        <f t="shared" si="20"/>
        <v/>
      </c>
      <c r="G161" t="str">
        <f t="shared" si="20"/>
        <v/>
      </c>
      <c r="H161" t="str">
        <f t="shared" si="20"/>
        <v/>
      </c>
      <c r="I161" t="str">
        <f t="shared" si="20"/>
        <v/>
      </c>
      <c r="J161" t="str">
        <f t="shared" si="20"/>
        <v/>
      </c>
      <c r="K161" t="str">
        <f t="shared" si="20"/>
        <v/>
      </c>
      <c r="L161" t="str">
        <f t="shared" si="20"/>
        <v/>
      </c>
      <c r="M161" t="str">
        <f t="shared" si="20"/>
        <v/>
      </c>
      <c r="N161" t="str">
        <f t="shared" si="20"/>
        <v/>
      </c>
      <c r="O161" t="str">
        <f t="shared" si="20"/>
        <v/>
      </c>
      <c r="P161" t="str">
        <f t="shared" si="20"/>
        <v/>
      </c>
    </row>
    <row r="162" spans="2:16" x14ac:dyDescent="0.45">
      <c r="B162" t="str">
        <f t="shared" si="20"/>
        <v/>
      </c>
      <c r="C162" t="str">
        <f t="shared" si="20"/>
        <v/>
      </c>
      <c r="D162" t="str">
        <f t="shared" ref="D162:E162" si="22">IF(D64="","",D64)</f>
        <v/>
      </c>
      <c r="E162" t="str">
        <f t="shared" si="22"/>
        <v/>
      </c>
      <c r="F162" t="str">
        <f t="shared" si="20"/>
        <v/>
      </c>
      <c r="G162" t="str">
        <f t="shared" si="20"/>
        <v/>
      </c>
      <c r="H162" t="str">
        <f t="shared" si="20"/>
        <v/>
      </c>
      <c r="I162" t="str">
        <f t="shared" si="20"/>
        <v/>
      </c>
      <c r="J162" t="str">
        <f t="shared" si="20"/>
        <v/>
      </c>
      <c r="K162" t="str">
        <f t="shared" si="20"/>
        <v/>
      </c>
      <c r="L162" t="str">
        <f t="shared" si="20"/>
        <v/>
      </c>
      <c r="M162" t="str">
        <f t="shared" si="20"/>
        <v/>
      </c>
      <c r="N162" t="str">
        <f t="shared" si="20"/>
        <v/>
      </c>
      <c r="O162" t="str">
        <f t="shared" si="20"/>
        <v/>
      </c>
      <c r="P162" t="str">
        <f t="shared" si="20"/>
        <v/>
      </c>
    </row>
    <row r="163" spans="2:16" x14ac:dyDescent="0.45">
      <c r="B163" t="str">
        <f t="shared" si="20"/>
        <v/>
      </c>
      <c r="C163" t="str">
        <f t="shared" si="20"/>
        <v/>
      </c>
      <c r="D163" t="str">
        <f t="shared" ref="D163:E163" si="23">IF(D65="","",D65)</f>
        <v/>
      </c>
      <c r="E163" t="str">
        <f t="shared" si="23"/>
        <v/>
      </c>
      <c r="F163" t="str">
        <f t="shared" si="20"/>
        <v/>
      </c>
      <c r="G163" t="str">
        <f t="shared" si="20"/>
        <v/>
      </c>
      <c r="H163" t="str">
        <f t="shared" si="20"/>
        <v/>
      </c>
      <c r="I163" t="str">
        <f t="shared" si="20"/>
        <v/>
      </c>
      <c r="J163" t="str">
        <f t="shared" si="20"/>
        <v/>
      </c>
      <c r="K163" t="str">
        <f t="shared" si="20"/>
        <v/>
      </c>
      <c r="L163" t="str">
        <f t="shared" si="20"/>
        <v/>
      </c>
      <c r="M163" t="str">
        <f t="shared" si="20"/>
        <v/>
      </c>
      <c r="N163" t="str">
        <f t="shared" si="20"/>
        <v/>
      </c>
      <c r="O163" t="str">
        <f t="shared" si="20"/>
        <v/>
      </c>
      <c r="P163" t="str">
        <f t="shared" si="20"/>
        <v/>
      </c>
    </row>
    <row r="164" spans="2:16" x14ac:dyDescent="0.45">
      <c r="B164" t="str">
        <f t="shared" si="20"/>
        <v/>
      </c>
      <c r="C164" t="str">
        <f t="shared" si="20"/>
        <v/>
      </c>
      <c r="D164" t="str">
        <f t="shared" ref="D164:E164" si="24">IF(D66="","",D66)</f>
        <v/>
      </c>
      <c r="E164" t="str">
        <f t="shared" si="24"/>
        <v/>
      </c>
      <c r="F164" t="str">
        <f t="shared" si="20"/>
        <v/>
      </c>
      <c r="G164" t="str">
        <f t="shared" si="20"/>
        <v/>
      </c>
      <c r="H164" t="str">
        <f t="shared" si="20"/>
        <v/>
      </c>
      <c r="I164" t="str">
        <f t="shared" si="20"/>
        <v/>
      </c>
      <c r="J164" t="str">
        <f t="shared" si="20"/>
        <v/>
      </c>
      <c r="K164" t="str">
        <f t="shared" si="20"/>
        <v/>
      </c>
      <c r="L164" t="str">
        <f t="shared" si="20"/>
        <v/>
      </c>
      <c r="M164" t="str">
        <f t="shared" si="20"/>
        <v/>
      </c>
      <c r="N164" t="str">
        <f t="shared" si="20"/>
        <v/>
      </c>
      <c r="O164" t="str">
        <f t="shared" si="20"/>
        <v/>
      </c>
      <c r="P164" t="str">
        <f t="shared" si="20"/>
        <v/>
      </c>
    </row>
    <row r="165" spans="2:16" x14ac:dyDescent="0.45">
      <c r="B165" t="str">
        <f t="shared" si="20"/>
        <v/>
      </c>
      <c r="C165" t="str">
        <f t="shared" si="20"/>
        <v/>
      </c>
      <c r="D165" t="str">
        <f t="shared" ref="D165:E165" si="25">IF(D67="","",D67)</f>
        <v/>
      </c>
      <c r="E165" t="str">
        <f t="shared" si="25"/>
        <v/>
      </c>
      <c r="F165" t="str">
        <f t="shared" si="20"/>
        <v/>
      </c>
      <c r="G165" t="str">
        <f t="shared" si="20"/>
        <v/>
      </c>
      <c r="H165" t="str">
        <f t="shared" si="20"/>
        <v/>
      </c>
      <c r="I165" t="str">
        <f t="shared" si="20"/>
        <v/>
      </c>
      <c r="J165" t="str">
        <f t="shared" si="20"/>
        <v/>
      </c>
      <c r="K165" t="str">
        <f t="shared" si="20"/>
        <v/>
      </c>
      <c r="L165" t="str">
        <f t="shared" si="20"/>
        <v/>
      </c>
      <c r="M165" t="str">
        <f t="shared" si="20"/>
        <v/>
      </c>
      <c r="N165" t="str">
        <f t="shared" si="20"/>
        <v/>
      </c>
      <c r="O165" t="str">
        <f t="shared" si="20"/>
        <v/>
      </c>
      <c r="P165" t="str">
        <f t="shared" si="20"/>
        <v/>
      </c>
    </row>
    <row r="166" spans="2:16" x14ac:dyDescent="0.45">
      <c r="B166" t="str">
        <f t="shared" si="20"/>
        <v/>
      </c>
      <c r="C166" t="str">
        <f t="shared" si="20"/>
        <v/>
      </c>
      <c r="D166" t="str">
        <f t="shared" ref="D166:E166" si="26">IF(D68="","",D68)</f>
        <v/>
      </c>
      <c r="E166" t="str">
        <f t="shared" si="26"/>
        <v/>
      </c>
      <c r="F166" t="str">
        <f t="shared" si="20"/>
        <v/>
      </c>
      <c r="G166" t="str">
        <f t="shared" si="20"/>
        <v/>
      </c>
      <c r="H166" t="str">
        <f t="shared" si="20"/>
        <v/>
      </c>
      <c r="I166" t="str">
        <f t="shared" si="20"/>
        <v/>
      </c>
      <c r="J166" t="str">
        <f t="shared" si="20"/>
        <v/>
      </c>
      <c r="K166" t="str">
        <f t="shared" si="20"/>
        <v/>
      </c>
      <c r="L166" t="str">
        <f t="shared" si="20"/>
        <v/>
      </c>
      <c r="M166" t="str">
        <f t="shared" si="20"/>
        <v/>
      </c>
      <c r="N166" t="str">
        <f t="shared" si="20"/>
        <v/>
      </c>
      <c r="O166" t="str">
        <f t="shared" si="20"/>
        <v/>
      </c>
      <c r="P166" t="str">
        <f t="shared" si="20"/>
        <v/>
      </c>
    </row>
    <row r="167" spans="2:16" x14ac:dyDescent="0.45">
      <c r="B167" t="str">
        <f t="shared" si="20"/>
        <v/>
      </c>
      <c r="C167" t="str">
        <f t="shared" si="20"/>
        <v/>
      </c>
      <c r="D167" t="str">
        <f t="shared" ref="D167:E167" si="27">IF(D69="","",D69)</f>
        <v/>
      </c>
      <c r="E167" t="str">
        <f t="shared" si="27"/>
        <v/>
      </c>
      <c r="F167" t="str">
        <f t="shared" si="20"/>
        <v/>
      </c>
      <c r="G167" t="str">
        <f t="shared" si="20"/>
        <v/>
      </c>
      <c r="H167" t="str">
        <f t="shared" si="20"/>
        <v/>
      </c>
      <c r="I167" t="str">
        <f t="shared" si="20"/>
        <v/>
      </c>
      <c r="J167" t="str">
        <f t="shared" si="20"/>
        <v/>
      </c>
      <c r="K167" t="str">
        <f t="shared" si="20"/>
        <v/>
      </c>
      <c r="L167" t="str">
        <f t="shared" si="20"/>
        <v/>
      </c>
      <c r="M167" t="str">
        <f t="shared" si="20"/>
        <v/>
      </c>
      <c r="N167" t="str">
        <f t="shared" si="20"/>
        <v/>
      </c>
      <c r="O167" t="str">
        <f t="shared" si="20"/>
        <v/>
      </c>
      <c r="P167" t="str">
        <f t="shared" si="20"/>
        <v/>
      </c>
    </row>
    <row r="168" spans="2:16" x14ac:dyDescent="0.45">
      <c r="B168" t="str">
        <f t="shared" si="20"/>
        <v/>
      </c>
      <c r="C168" t="str">
        <f t="shared" si="20"/>
        <v/>
      </c>
      <c r="D168" t="str">
        <f t="shared" ref="D168:E168" si="28">IF(D70="","",D70)</f>
        <v/>
      </c>
      <c r="E168" t="str">
        <f t="shared" si="28"/>
        <v/>
      </c>
      <c r="F168" t="str">
        <f t="shared" si="20"/>
        <v/>
      </c>
      <c r="G168" t="str">
        <f t="shared" si="20"/>
        <v/>
      </c>
      <c r="H168" t="str">
        <f t="shared" si="20"/>
        <v/>
      </c>
      <c r="I168" t="str">
        <f t="shared" si="20"/>
        <v/>
      </c>
      <c r="J168" t="str">
        <f t="shared" si="20"/>
        <v/>
      </c>
      <c r="K168" t="str">
        <f t="shared" si="20"/>
        <v/>
      </c>
      <c r="L168" t="str">
        <f t="shared" si="20"/>
        <v/>
      </c>
      <c r="M168" t="str">
        <f t="shared" si="20"/>
        <v/>
      </c>
      <c r="N168" t="str">
        <f t="shared" si="20"/>
        <v/>
      </c>
      <c r="O168" t="str">
        <f t="shared" si="20"/>
        <v/>
      </c>
      <c r="P168" t="str">
        <f t="shared" si="20"/>
        <v/>
      </c>
    </row>
    <row r="169" spans="2:16" x14ac:dyDescent="0.45">
      <c r="B169" t="str">
        <f t="shared" si="20"/>
        <v/>
      </c>
      <c r="C169" t="str">
        <f t="shared" si="20"/>
        <v/>
      </c>
      <c r="D169" t="str">
        <f t="shared" ref="D169:E169" si="29">IF(D71="","",D71)</f>
        <v/>
      </c>
      <c r="E169" t="str">
        <f t="shared" si="29"/>
        <v/>
      </c>
      <c r="F169" t="str">
        <f t="shared" si="20"/>
        <v/>
      </c>
      <c r="G169" t="str">
        <f t="shared" si="20"/>
        <v/>
      </c>
      <c r="H169" t="str">
        <f t="shared" si="20"/>
        <v/>
      </c>
      <c r="I169" t="str">
        <f t="shared" si="20"/>
        <v/>
      </c>
      <c r="J169" t="str">
        <f t="shared" si="20"/>
        <v/>
      </c>
      <c r="K169" t="str">
        <f t="shared" si="20"/>
        <v/>
      </c>
      <c r="L169" t="str">
        <f t="shared" si="20"/>
        <v/>
      </c>
      <c r="M169" t="str">
        <f t="shared" si="20"/>
        <v/>
      </c>
      <c r="N169" t="str">
        <f t="shared" si="20"/>
        <v/>
      </c>
      <c r="O169" t="str">
        <f t="shared" si="20"/>
        <v/>
      </c>
      <c r="P169" t="str">
        <f t="shared" si="20"/>
        <v/>
      </c>
    </row>
    <row r="170" spans="2:16" x14ac:dyDescent="0.45">
      <c r="B170" t="str">
        <f t="shared" si="20"/>
        <v/>
      </c>
      <c r="C170" t="str">
        <f t="shared" si="20"/>
        <v/>
      </c>
      <c r="D170" t="str">
        <f t="shared" ref="D170:E170" si="30">IF(D72="","",D72)</f>
        <v/>
      </c>
      <c r="E170" t="str">
        <f t="shared" si="30"/>
        <v/>
      </c>
      <c r="F170" t="str">
        <f t="shared" si="20"/>
        <v/>
      </c>
      <c r="G170" t="str">
        <f t="shared" si="20"/>
        <v/>
      </c>
      <c r="H170" t="str">
        <f t="shared" si="20"/>
        <v/>
      </c>
      <c r="I170" t="str">
        <f t="shared" si="20"/>
        <v/>
      </c>
      <c r="J170" t="str">
        <f t="shared" si="20"/>
        <v/>
      </c>
      <c r="K170" t="str">
        <f t="shared" si="20"/>
        <v/>
      </c>
      <c r="L170" t="str">
        <f t="shared" si="20"/>
        <v/>
      </c>
      <c r="M170" t="str">
        <f t="shared" si="20"/>
        <v/>
      </c>
      <c r="N170" t="str">
        <f t="shared" si="20"/>
        <v/>
      </c>
      <c r="O170" t="str">
        <f t="shared" si="20"/>
        <v/>
      </c>
      <c r="P170" t="str">
        <f t="shared" si="20"/>
        <v/>
      </c>
    </row>
    <row r="171" spans="2:16" x14ac:dyDescent="0.45">
      <c r="B171" t="str">
        <f t="shared" si="20"/>
        <v/>
      </c>
      <c r="C171" t="str">
        <f t="shared" si="20"/>
        <v/>
      </c>
      <c r="D171" t="str">
        <f t="shared" ref="D171:E171" si="31">IF(D73="","",D73)</f>
        <v/>
      </c>
      <c r="E171" t="str">
        <f t="shared" si="31"/>
        <v/>
      </c>
      <c r="F171" t="str">
        <f t="shared" si="20"/>
        <v/>
      </c>
      <c r="G171" t="str">
        <f t="shared" si="20"/>
        <v/>
      </c>
      <c r="H171" t="str">
        <f t="shared" si="20"/>
        <v/>
      </c>
      <c r="I171" t="str">
        <f t="shared" si="20"/>
        <v/>
      </c>
      <c r="J171" t="str">
        <f t="shared" si="20"/>
        <v/>
      </c>
      <c r="K171" t="str">
        <f t="shared" si="20"/>
        <v/>
      </c>
      <c r="L171" t="str">
        <f t="shared" si="20"/>
        <v/>
      </c>
      <c r="M171" t="str">
        <f t="shared" si="20"/>
        <v/>
      </c>
      <c r="N171" t="str">
        <f t="shared" si="20"/>
        <v/>
      </c>
      <c r="O171" t="str">
        <f t="shared" si="20"/>
        <v/>
      </c>
      <c r="P171" t="str">
        <f t="shared" si="20"/>
        <v/>
      </c>
    </row>
    <row r="172" spans="2:16" x14ac:dyDescent="0.45">
      <c r="B172" t="str">
        <f t="shared" si="20"/>
        <v/>
      </c>
      <c r="C172" t="str">
        <f t="shared" si="20"/>
        <v/>
      </c>
      <c r="D172" t="str">
        <f t="shared" ref="D172:E172" si="32">IF(D74="","",D74)</f>
        <v/>
      </c>
      <c r="E172" t="str">
        <f t="shared" si="32"/>
        <v/>
      </c>
      <c r="F172" t="str">
        <f t="shared" si="20"/>
        <v/>
      </c>
      <c r="G172" t="str">
        <f t="shared" si="20"/>
        <v/>
      </c>
      <c r="H172" t="str">
        <f t="shared" si="20"/>
        <v/>
      </c>
      <c r="I172" t="str">
        <f t="shared" si="20"/>
        <v/>
      </c>
      <c r="J172" t="str">
        <f t="shared" si="20"/>
        <v/>
      </c>
      <c r="K172" t="str">
        <f t="shared" si="20"/>
        <v/>
      </c>
      <c r="L172" t="str">
        <f t="shared" si="20"/>
        <v/>
      </c>
      <c r="M172" t="str">
        <f t="shared" si="20"/>
        <v/>
      </c>
      <c r="N172" t="str">
        <f t="shared" si="20"/>
        <v/>
      </c>
      <c r="O172" t="str">
        <f t="shared" si="20"/>
        <v/>
      </c>
      <c r="P172" t="str">
        <f t="shared" si="20"/>
        <v/>
      </c>
    </row>
    <row r="173" spans="2:16" x14ac:dyDescent="0.45">
      <c r="B173" t="str">
        <f t="shared" si="20"/>
        <v/>
      </c>
      <c r="C173" t="str">
        <f t="shared" si="20"/>
        <v/>
      </c>
      <c r="D173" t="str">
        <f t="shared" ref="D173:E173" si="33">IF(D75="","",D75)</f>
        <v/>
      </c>
      <c r="E173" t="str">
        <f t="shared" si="33"/>
        <v/>
      </c>
      <c r="F173" t="str">
        <f t="shared" si="20"/>
        <v/>
      </c>
      <c r="G173" t="str">
        <f t="shared" si="20"/>
        <v/>
      </c>
      <c r="H173" t="str">
        <f t="shared" si="20"/>
        <v/>
      </c>
      <c r="I173" t="str">
        <f t="shared" si="20"/>
        <v/>
      </c>
      <c r="J173" t="str">
        <f t="shared" si="20"/>
        <v/>
      </c>
      <c r="K173" t="str">
        <f t="shared" si="20"/>
        <v/>
      </c>
      <c r="L173" t="str">
        <f t="shared" si="20"/>
        <v/>
      </c>
      <c r="M173" t="str">
        <f t="shared" si="20"/>
        <v/>
      </c>
      <c r="N173" t="str">
        <f t="shared" si="20"/>
        <v/>
      </c>
      <c r="O173" t="str">
        <f t="shared" si="20"/>
        <v/>
      </c>
      <c r="P173" t="str">
        <f t="shared" si="20"/>
        <v/>
      </c>
    </row>
    <row r="174" spans="2:16" x14ac:dyDescent="0.45">
      <c r="B174" t="str">
        <f t="shared" si="20"/>
        <v/>
      </c>
      <c r="C174" t="str">
        <f t="shared" si="20"/>
        <v/>
      </c>
      <c r="D174" t="str">
        <f t="shared" ref="D174:E174" si="34">IF(D76="","",D76)</f>
        <v/>
      </c>
      <c r="E174" t="str">
        <f t="shared" si="34"/>
        <v/>
      </c>
      <c r="F174" t="str">
        <f t="shared" si="20"/>
        <v/>
      </c>
      <c r="G174" t="str">
        <f t="shared" si="20"/>
        <v/>
      </c>
      <c r="H174" t="str">
        <f t="shared" si="20"/>
        <v/>
      </c>
      <c r="I174" t="str">
        <f t="shared" si="20"/>
        <v/>
      </c>
      <c r="J174" t="str">
        <f t="shared" si="20"/>
        <v/>
      </c>
      <c r="K174" t="str">
        <f t="shared" si="20"/>
        <v/>
      </c>
      <c r="L174" t="str">
        <f t="shared" si="20"/>
        <v/>
      </c>
      <c r="M174" t="str">
        <f t="shared" si="20"/>
        <v/>
      </c>
      <c r="N174" t="str">
        <f t="shared" si="20"/>
        <v/>
      </c>
      <c r="O174" t="str">
        <f t="shared" si="20"/>
        <v/>
      </c>
      <c r="P174" t="str">
        <f t="shared" si="20"/>
        <v/>
      </c>
    </row>
    <row r="175" spans="2:16" x14ac:dyDescent="0.45">
      <c r="B175" t="str">
        <f t="shared" si="20"/>
        <v/>
      </c>
      <c r="C175" t="str">
        <f t="shared" si="20"/>
        <v/>
      </c>
      <c r="D175" t="str">
        <f t="shared" ref="D175:E175" si="35">IF(D77="","",D77)</f>
        <v/>
      </c>
      <c r="E175" t="str">
        <f t="shared" si="35"/>
        <v/>
      </c>
      <c r="F175" t="str">
        <f t="shared" si="20"/>
        <v/>
      </c>
      <c r="G175" t="str">
        <f t="shared" si="20"/>
        <v/>
      </c>
      <c r="H175" t="str">
        <f t="shared" si="20"/>
        <v/>
      </c>
      <c r="I175" t="str">
        <f t="shared" si="20"/>
        <v/>
      </c>
      <c r="J175" t="str">
        <f t="shared" si="20"/>
        <v/>
      </c>
      <c r="K175" t="str">
        <f t="shared" si="20"/>
        <v/>
      </c>
      <c r="L175" t="str">
        <f t="shared" si="20"/>
        <v/>
      </c>
      <c r="M175" t="str">
        <f t="shared" si="20"/>
        <v/>
      </c>
      <c r="N175" t="str">
        <f t="shared" si="20"/>
        <v/>
      </c>
      <c r="O175" t="str">
        <f t="shared" si="20"/>
        <v/>
      </c>
      <c r="P175" t="str">
        <f t="shared" si="20"/>
        <v/>
      </c>
    </row>
    <row r="176" spans="2:16" x14ac:dyDescent="0.45">
      <c r="B176" t="str">
        <f t="shared" si="20"/>
        <v/>
      </c>
      <c r="C176" t="str">
        <f t="shared" si="20"/>
        <v/>
      </c>
      <c r="D176" t="str">
        <f t="shared" ref="D176:E176" si="36">IF(D78="","",D78)</f>
        <v/>
      </c>
      <c r="E176" t="str">
        <f t="shared" si="36"/>
        <v/>
      </c>
      <c r="F176" t="str">
        <f t="shared" si="20"/>
        <v/>
      </c>
      <c r="G176" t="str">
        <f t="shared" si="20"/>
        <v/>
      </c>
      <c r="H176" t="str">
        <f t="shared" si="20"/>
        <v/>
      </c>
      <c r="I176" t="str">
        <f t="shared" si="20"/>
        <v/>
      </c>
      <c r="J176" t="str">
        <f t="shared" si="20"/>
        <v/>
      </c>
      <c r="K176" t="str">
        <f t="shared" si="20"/>
        <v/>
      </c>
      <c r="L176" t="str">
        <f t="shared" si="20"/>
        <v/>
      </c>
      <c r="M176" t="str">
        <f t="shared" si="20"/>
        <v/>
      </c>
      <c r="N176" t="str">
        <f t="shared" si="20"/>
        <v/>
      </c>
      <c r="O176" t="str">
        <f t="shared" si="20"/>
        <v/>
      </c>
      <c r="P176" t="str">
        <f t="shared" si="20"/>
        <v/>
      </c>
    </row>
    <row r="177" spans="2:16" x14ac:dyDescent="0.45">
      <c r="B177" t="str">
        <f t="shared" ref="B177:P178" si="37">IF(B79="","",B79)</f>
        <v/>
      </c>
      <c r="C177" t="str">
        <f t="shared" si="37"/>
        <v/>
      </c>
      <c r="D177" t="str">
        <f t="shared" ref="D177:E177" si="38">IF(D79="","",D79)</f>
        <v/>
      </c>
      <c r="E177" t="str">
        <f t="shared" si="38"/>
        <v/>
      </c>
      <c r="F177" t="str">
        <f t="shared" si="37"/>
        <v/>
      </c>
      <c r="G177" t="str">
        <f t="shared" si="37"/>
        <v/>
      </c>
      <c r="H177" t="str">
        <f t="shared" si="37"/>
        <v/>
      </c>
      <c r="I177" t="str">
        <f t="shared" si="37"/>
        <v/>
      </c>
      <c r="J177" t="str">
        <f t="shared" si="37"/>
        <v/>
      </c>
      <c r="K177" t="str">
        <f t="shared" si="37"/>
        <v/>
      </c>
      <c r="L177" t="str">
        <f t="shared" si="37"/>
        <v/>
      </c>
      <c r="M177" t="str">
        <f t="shared" si="37"/>
        <v/>
      </c>
      <c r="N177" t="str">
        <f t="shared" si="37"/>
        <v/>
      </c>
      <c r="O177" t="str">
        <f t="shared" si="37"/>
        <v/>
      </c>
      <c r="P177" t="str">
        <f t="shared" si="37"/>
        <v/>
      </c>
    </row>
    <row r="178" spans="2:16" x14ac:dyDescent="0.45">
      <c r="B178" t="str">
        <f t="shared" si="37"/>
        <v/>
      </c>
      <c r="C178" t="str">
        <f t="shared" si="37"/>
        <v/>
      </c>
      <c r="D178" t="str">
        <f t="shared" ref="D178:E178" si="39">IF(D80="","",D80)</f>
        <v/>
      </c>
      <c r="E178" t="str">
        <f t="shared" si="39"/>
        <v/>
      </c>
      <c r="F178" t="str">
        <f t="shared" si="37"/>
        <v/>
      </c>
      <c r="G178" t="str">
        <f t="shared" si="37"/>
        <v/>
      </c>
      <c r="H178" t="str">
        <f t="shared" si="37"/>
        <v/>
      </c>
      <c r="I178" t="str">
        <f t="shared" si="37"/>
        <v/>
      </c>
      <c r="J178" t="str">
        <f t="shared" si="37"/>
        <v/>
      </c>
      <c r="K178" t="str">
        <f t="shared" si="37"/>
        <v/>
      </c>
      <c r="L178" t="str">
        <f t="shared" si="37"/>
        <v/>
      </c>
      <c r="M178" t="str">
        <f t="shared" si="37"/>
        <v/>
      </c>
      <c r="N178" t="str">
        <f t="shared" si="37"/>
        <v/>
      </c>
      <c r="O178" t="str">
        <f t="shared" si="37"/>
        <v/>
      </c>
      <c r="P178" t="str">
        <f t="shared" si="37"/>
        <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AFB1-1827-40CE-8DDB-59815B53CB85}">
  <dimension ref="A1:E40"/>
  <sheetViews>
    <sheetView workbookViewId="0">
      <selection activeCell="F10" sqref="F10"/>
    </sheetView>
  </sheetViews>
  <sheetFormatPr defaultRowHeight="14.25" x14ac:dyDescent="0.45"/>
  <cols>
    <col min="2" max="2" width="46.9296875" customWidth="1"/>
    <col min="3" max="3" width="17" customWidth="1"/>
    <col min="4" max="4" width="19" customWidth="1"/>
    <col min="5" max="5" width="17" customWidth="1"/>
  </cols>
  <sheetData>
    <row r="1" spans="1:5" ht="14.65" thickBot="1" x14ac:dyDescent="0.5">
      <c r="A1" s="16"/>
      <c r="B1" s="21" t="s">
        <v>122</v>
      </c>
    </row>
    <row r="2" spans="1:5" ht="14.65" thickBot="1" x14ac:dyDescent="0.5">
      <c r="A2" s="16"/>
      <c r="B2" s="21"/>
      <c r="C2" s="51"/>
      <c r="D2" s="51"/>
      <c r="E2" s="51"/>
    </row>
    <row r="3" spans="1:5" ht="14.65" thickBot="1" x14ac:dyDescent="0.5">
      <c r="A3" s="16"/>
      <c r="B3" s="3" t="s">
        <v>8</v>
      </c>
      <c r="C3" s="52" t="s">
        <v>128</v>
      </c>
      <c r="D3" s="53" t="s">
        <v>129</v>
      </c>
      <c r="E3" s="53" t="s">
        <v>130</v>
      </c>
    </row>
    <row r="4" spans="1:5" ht="14.65" thickBot="1" x14ac:dyDescent="0.5">
      <c r="A4" s="16"/>
      <c r="B4" s="17" t="s">
        <v>7</v>
      </c>
      <c r="C4" s="54"/>
      <c r="D4" s="55"/>
      <c r="E4" s="55"/>
    </row>
    <row r="5" spans="1:5" ht="14.65" thickBot="1" x14ac:dyDescent="0.5">
      <c r="A5" s="16"/>
      <c r="B5" s="17" t="s">
        <v>6</v>
      </c>
      <c r="C5" s="54"/>
      <c r="D5" s="55"/>
      <c r="E5" s="55"/>
    </row>
    <row r="6" spans="1:5" ht="14.65" thickBot="1" x14ac:dyDescent="0.5">
      <c r="A6" s="16"/>
      <c r="B6" s="3" t="s">
        <v>5</v>
      </c>
      <c r="C6" s="54"/>
      <c r="D6" s="55"/>
      <c r="E6" s="55"/>
    </row>
    <row r="7" spans="1:5" ht="14.65" thickBot="1" x14ac:dyDescent="0.5">
      <c r="A7" s="16"/>
      <c r="B7" s="3" t="s">
        <v>4</v>
      </c>
      <c r="C7" s="54"/>
      <c r="D7" s="55"/>
      <c r="E7" s="56"/>
    </row>
    <row r="8" spans="1:5" x14ac:dyDescent="0.45">
      <c r="A8" s="16"/>
      <c r="B8" s="1"/>
      <c r="C8" s="1"/>
      <c r="D8" s="1"/>
      <c r="E8" s="22"/>
    </row>
    <row r="9" spans="1:5" x14ac:dyDescent="0.45">
      <c r="A9" s="16"/>
      <c r="B9" s="1"/>
      <c r="C9" s="1"/>
      <c r="D9" s="1"/>
      <c r="E9" s="22"/>
    </row>
    <row r="10" spans="1:5" ht="14.65" thickBot="1" x14ac:dyDescent="0.5">
      <c r="B10" s="14"/>
    </row>
    <row r="11" spans="1:5" ht="15.75" customHeight="1" thickBot="1" x14ac:dyDescent="0.5">
      <c r="A11" s="13"/>
      <c r="B11" s="23"/>
      <c r="C11" s="4" t="s">
        <v>3</v>
      </c>
      <c r="D11" s="4" t="s">
        <v>3</v>
      </c>
      <c r="E11" s="4" t="s">
        <v>3</v>
      </c>
    </row>
    <row r="12" spans="1:5" ht="28.9" customHeight="1" thickBot="1" x14ac:dyDescent="0.5">
      <c r="B12" s="3" t="s">
        <v>1</v>
      </c>
      <c r="C12" s="5" t="e">
        <f>AVERAGE(C13,C19,C25,C29)</f>
        <v>#DIV/0!</v>
      </c>
      <c r="D12" s="5" t="e">
        <f>AVERAGE(D14:D36)</f>
        <v>#DIV/0!</v>
      </c>
      <c r="E12" s="5" t="e">
        <f>AVERAGE(E14:E36)</f>
        <v>#DIV/0!</v>
      </c>
    </row>
    <row r="13" spans="1:5" ht="14.65" thickBot="1" x14ac:dyDescent="0.5">
      <c r="A13" s="7"/>
      <c r="B13" s="24" t="s">
        <v>19</v>
      </c>
      <c r="C13" s="25" t="e">
        <f>AVERAGE(C14:C18)</f>
        <v>#DIV/0!</v>
      </c>
      <c r="D13" s="25" t="e">
        <f>AVERAGE(D14:D18)</f>
        <v>#DIV/0!</v>
      </c>
      <c r="E13" s="25" t="e">
        <f>AVERAGE(E14:E18)</f>
        <v>#DIV/0!</v>
      </c>
    </row>
    <row r="14" spans="1:5" ht="14.65" thickBot="1" x14ac:dyDescent="0.5">
      <c r="A14" s="7" t="s">
        <v>20</v>
      </c>
      <c r="B14" s="26" t="s">
        <v>21</v>
      </c>
      <c r="C14" s="5"/>
      <c r="D14" s="5"/>
      <c r="E14" s="3"/>
    </row>
    <row r="15" spans="1:5" ht="14.65" thickBot="1" x14ac:dyDescent="0.5">
      <c r="A15" s="7" t="s">
        <v>22</v>
      </c>
      <c r="B15" s="26" t="s">
        <v>23</v>
      </c>
      <c r="C15" s="5"/>
      <c r="D15" s="5"/>
      <c r="E15" s="3"/>
    </row>
    <row r="16" spans="1:5" ht="14.65" thickBot="1" x14ac:dyDescent="0.5">
      <c r="A16" s="7" t="s">
        <v>24</v>
      </c>
      <c r="B16" s="26" t="s">
        <v>25</v>
      </c>
      <c r="C16" s="5"/>
      <c r="D16" s="5"/>
      <c r="E16" s="3"/>
    </row>
    <row r="17" spans="1:5" ht="14.65" thickBot="1" x14ac:dyDescent="0.5">
      <c r="A17" s="7" t="s">
        <v>26</v>
      </c>
      <c r="B17" s="26" t="s">
        <v>27</v>
      </c>
      <c r="C17" s="5"/>
      <c r="D17" s="5"/>
      <c r="E17" s="3"/>
    </row>
    <row r="18" spans="1:5" ht="14.65" thickBot="1" x14ac:dyDescent="0.5">
      <c r="A18" s="7" t="s">
        <v>28</v>
      </c>
      <c r="B18" s="26" t="s">
        <v>91</v>
      </c>
      <c r="C18" s="5"/>
      <c r="D18" s="5"/>
      <c r="E18" s="3"/>
    </row>
    <row r="19" spans="1:5" ht="28.9" thickBot="1" x14ac:dyDescent="0.5">
      <c r="A19" s="7"/>
      <c r="B19" s="27" t="s">
        <v>29</v>
      </c>
      <c r="C19" s="25" t="e">
        <f>AVERAGE(C20:C24)</f>
        <v>#DIV/0!</v>
      </c>
      <c r="D19" s="25" t="e">
        <f t="shared" ref="D19:E19" si="0">AVERAGE(D20:D24)</f>
        <v>#DIV/0!</v>
      </c>
      <c r="E19" s="25" t="e">
        <f t="shared" si="0"/>
        <v>#DIV/0!</v>
      </c>
    </row>
    <row r="20" spans="1:5" ht="14.65" thickBot="1" x14ac:dyDescent="0.5">
      <c r="A20" s="7" t="s">
        <v>30</v>
      </c>
      <c r="B20" s="26" t="s">
        <v>31</v>
      </c>
      <c r="C20" s="5"/>
      <c r="D20" s="5"/>
      <c r="E20" s="3"/>
    </row>
    <row r="21" spans="1:5" ht="14.65" thickBot="1" x14ac:dyDescent="0.5">
      <c r="A21" s="7" t="s">
        <v>32</v>
      </c>
      <c r="B21" s="26" t="s">
        <v>33</v>
      </c>
      <c r="C21" s="5"/>
      <c r="D21" s="5"/>
      <c r="E21" s="3"/>
    </row>
    <row r="22" spans="1:5" ht="14.65" thickBot="1" x14ac:dyDescent="0.5">
      <c r="A22" s="7" t="s">
        <v>34</v>
      </c>
      <c r="B22" s="26" t="s">
        <v>35</v>
      </c>
      <c r="C22" s="5"/>
      <c r="D22" s="5"/>
      <c r="E22" s="3"/>
    </row>
    <row r="23" spans="1:5" ht="14.65" thickBot="1" x14ac:dyDescent="0.5">
      <c r="A23" s="7" t="s">
        <v>36</v>
      </c>
      <c r="B23" s="26" t="s">
        <v>132</v>
      </c>
      <c r="C23" s="5"/>
      <c r="D23" s="5"/>
      <c r="E23" s="3"/>
    </row>
    <row r="24" spans="1:5" ht="14.65" thickBot="1" x14ac:dyDescent="0.5">
      <c r="A24" s="7" t="s">
        <v>38</v>
      </c>
      <c r="B24" s="26" t="s">
        <v>40</v>
      </c>
      <c r="C24" s="5"/>
      <c r="D24" s="5"/>
      <c r="E24" s="3"/>
    </row>
    <row r="25" spans="1:5" ht="14.65" thickBot="1" x14ac:dyDescent="0.5">
      <c r="A25" s="7"/>
      <c r="B25" s="27" t="s">
        <v>19</v>
      </c>
      <c r="C25" s="25" t="e">
        <f>AVERAGE(C26:C28)</f>
        <v>#DIV/0!</v>
      </c>
      <c r="D25" s="25" t="e">
        <f t="shared" ref="D25:E25" si="1">AVERAGE(D26:D28)</f>
        <v>#DIV/0!</v>
      </c>
      <c r="E25" s="25" t="e">
        <f t="shared" si="1"/>
        <v>#DIV/0!</v>
      </c>
    </row>
    <row r="26" spans="1:5" ht="14.65" thickBot="1" x14ac:dyDescent="0.5">
      <c r="A26" s="7" t="s">
        <v>133</v>
      </c>
      <c r="B26" s="26" t="s">
        <v>42</v>
      </c>
      <c r="C26" s="5"/>
      <c r="D26" s="5"/>
      <c r="E26" s="3"/>
    </row>
    <row r="27" spans="1:5" ht="14.65" thickBot="1" x14ac:dyDescent="0.5">
      <c r="A27" s="7" t="s">
        <v>41</v>
      </c>
      <c r="B27" s="26" t="s">
        <v>44</v>
      </c>
      <c r="C27" s="5"/>
      <c r="D27" s="5"/>
      <c r="E27" s="3"/>
    </row>
    <row r="28" spans="1:5" ht="14.65" thickBot="1" x14ac:dyDescent="0.5">
      <c r="A28" s="7" t="s">
        <v>43</v>
      </c>
      <c r="B28" s="26" t="s">
        <v>46</v>
      </c>
      <c r="C28" s="5"/>
      <c r="D28" s="5"/>
      <c r="E28" s="3"/>
    </row>
    <row r="29" spans="1:5" ht="28.9" thickBot="1" x14ac:dyDescent="0.5">
      <c r="A29" s="7"/>
      <c r="B29" s="24" t="s">
        <v>47</v>
      </c>
      <c r="C29" s="25" t="e">
        <f>AVERAGE(C30:C37)</f>
        <v>#DIV/0!</v>
      </c>
      <c r="D29" s="25" t="e">
        <f t="shared" ref="D29:E29" si="2">AVERAGE(D30:D37)</f>
        <v>#DIV/0!</v>
      </c>
      <c r="E29" s="25" t="e">
        <f t="shared" si="2"/>
        <v>#DIV/0!</v>
      </c>
    </row>
    <row r="30" spans="1:5" ht="14.65" thickBot="1" x14ac:dyDescent="0.5">
      <c r="A30" s="7" t="s">
        <v>45</v>
      </c>
      <c r="B30" s="26" t="s">
        <v>21</v>
      </c>
      <c r="C30" s="5"/>
      <c r="D30" s="5"/>
      <c r="E30" s="3"/>
    </row>
    <row r="31" spans="1:5" ht="14.65" thickBot="1" x14ac:dyDescent="0.5">
      <c r="A31" s="7" t="s">
        <v>48</v>
      </c>
      <c r="B31" s="26" t="s">
        <v>23</v>
      </c>
      <c r="C31" s="5"/>
      <c r="D31" s="5"/>
      <c r="E31" s="3"/>
    </row>
    <row r="32" spans="1:5" ht="14.65" thickBot="1" x14ac:dyDescent="0.5">
      <c r="A32" s="7" t="s">
        <v>49</v>
      </c>
      <c r="B32" s="26" t="s">
        <v>25</v>
      </c>
      <c r="C32" s="5"/>
      <c r="D32" s="5"/>
      <c r="E32" s="3"/>
    </row>
    <row r="33" spans="1:5" ht="14.65" thickBot="1" x14ac:dyDescent="0.5">
      <c r="A33" s="7" t="s">
        <v>50</v>
      </c>
      <c r="B33" s="26" t="s">
        <v>33</v>
      </c>
      <c r="C33" s="5"/>
      <c r="D33" s="5"/>
      <c r="E33" s="3"/>
    </row>
    <row r="34" spans="1:5" ht="14.65" thickBot="1" x14ac:dyDescent="0.5">
      <c r="A34" s="7" t="s">
        <v>51</v>
      </c>
      <c r="B34" s="26" t="s">
        <v>37</v>
      </c>
      <c r="C34" s="5"/>
      <c r="D34" s="5"/>
      <c r="E34" s="3"/>
    </row>
    <row r="35" spans="1:5" ht="14.65" thickBot="1" x14ac:dyDescent="0.5">
      <c r="A35" s="7" t="s">
        <v>52</v>
      </c>
      <c r="B35" s="26" t="s">
        <v>35</v>
      </c>
      <c r="C35" s="5"/>
      <c r="D35" s="5"/>
      <c r="E35" s="3"/>
    </row>
    <row r="36" spans="1:5" ht="14.65" thickBot="1" x14ac:dyDescent="0.5">
      <c r="A36" s="7" t="s">
        <v>53</v>
      </c>
      <c r="B36" s="26" t="s">
        <v>27</v>
      </c>
      <c r="C36" s="5"/>
      <c r="D36" s="5"/>
      <c r="E36" s="3"/>
    </row>
    <row r="37" spans="1:5" ht="14.65" thickBot="1" x14ac:dyDescent="0.5">
      <c r="A37" s="7"/>
      <c r="B37" s="26" t="s">
        <v>54</v>
      </c>
      <c r="C37" s="5"/>
      <c r="D37" s="5"/>
      <c r="E37" s="3"/>
    </row>
    <row r="38" spans="1:5" ht="30" customHeight="1" thickBot="1" x14ac:dyDescent="0.5">
      <c r="B38" s="3" t="s">
        <v>0</v>
      </c>
      <c r="C38" s="3"/>
      <c r="D38" s="2"/>
      <c r="E38" s="2"/>
    </row>
    <row r="39" spans="1:5" x14ac:dyDescent="0.45">
      <c r="B39" s="1"/>
      <c r="C39" s="1"/>
    </row>
    <row r="40" spans="1:5" x14ac:dyDescent="0.45">
      <c r="B40" s="1"/>
    </row>
  </sheetData>
  <mergeCells count="1">
    <mergeCell ref="C2:E2"/>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23C1-4110-4C0D-8144-0D8DC508A57C}">
  <dimension ref="B1:H26"/>
  <sheetViews>
    <sheetView workbookViewId="0">
      <selection activeCell="B11" sqref="B11:C11"/>
    </sheetView>
  </sheetViews>
  <sheetFormatPr defaultRowHeight="14.25" x14ac:dyDescent="0.45"/>
  <cols>
    <col min="1" max="1" width="6.53125" customWidth="1"/>
    <col min="2" max="2" width="22.33203125" customWidth="1"/>
    <col min="3" max="3" width="41.33203125" customWidth="1"/>
    <col min="4" max="4" width="11.33203125" customWidth="1"/>
  </cols>
  <sheetData>
    <row r="1" spans="2:8" ht="14.65" thickBot="1" x14ac:dyDescent="0.5">
      <c r="B1" s="3" t="s">
        <v>55</v>
      </c>
      <c r="C1" s="2"/>
    </row>
    <row r="2" spans="2:8" ht="14.65" thickBot="1" x14ac:dyDescent="0.5">
      <c r="B2" s="3" t="s">
        <v>7</v>
      </c>
      <c r="C2" s="2"/>
    </row>
    <row r="3" spans="2:8" ht="14.65" thickBot="1" x14ac:dyDescent="0.5">
      <c r="B3" s="3" t="s">
        <v>6</v>
      </c>
      <c r="C3" s="2"/>
    </row>
    <row r="4" spans="2:8" ht="14.65" thickBot="1" x14ac:dyDescent="0.5">
      <c r="B4" s="3" t="s">
        <v>5</v>
      </c>
      <c r="C4" s="2"/>
    </row>
    <row r="5" spans="2:8" ht="14.65" thickBot="1" x14ac:dyDescent="0.5">
      <c r="B5" s="3" t="s">
        <v>4</v>
      </c>
      <c r="C5" s="2"/>
    </row>
    <row r="6" spans="2:8" x14ac:dyDescent="0.45">
      <c r="B6" s="1"/>
    </row>
    <row r="7" spans="2:8" ht="49.9" customHeight="1" x14ac:dyDescent="0.45">
      <c r="B7" s="57" t="s">
        <v>134</v>
      </c>
      <c r="C7" s="57"/>
      <c r="D7" s="57"/>
      <c r="E7" s="57"/>
      <c r="F7" s="57"/>
      <c r="G7" s="57"/>
      <c r="H7" s="57"/>
    </row>
    <row r="8" spans="2:8" ht="16.149999999999999" customHeight="1" thickBot="1" x14ac:dyDescent="0.5">
      <c r="B8" s="46"/>
      <c r="C8" s="46"/>
      <c r="D8" s="46"/>
      <c r="E8" s="46"/>
      <c r="F8" s="46"/>
      <c r="G8" s="46"/>
      <c r="H8" s="46"/>
    </row>
    <row r="9" spans="2:8" ht="28.9" thickBot="1" x14ac:dyDescent="0.5">
      <c r="B9" s="47" t="s">
        <v>56</v>
      </c>
      <c r="C9" s="48"/>
      <c r="D9" s="28" t="s">
        <v>57</v>
      </c>
      <c r="E9" s="2" t="s">
        <v>58</v>
      </c>
      <c r="F9" s="2" t="s">
        <v>59</v>
      </c>
      <c r="G9" s="2" t="s">
        <v>60</v>
      </c>
      <c r="H9" s="28" t="s">
        <v>61</v>
      </c>
    </row>
    <row r="10" spans="2:8" ht="22.15" customHeight="1" thickBot="1" x14ac:dyDescent="0.5">
      <c r="B10" s="49" t="s">
        <v>62</v>
      </c>
      <c r="C10" s="49"/>
      <c r="D10" s="2"/>
      <c r="E10" s="2"/>
      <c r="F10" s="2"/>
      <c r="G10" s="2"/>
      <c r="H10" s="2"/>
    </row>
    <row r="11" spans="2:8" ht="36.4" customHeight="1" thickBot="1" x14ac:dyDescent="0.5">
      <c r="B11" s="45" t="s">
        <v>63</v>
      </c>
      <c r="C11" s="45"/>
      <c r="D11" s="2"/>
      <c r="E11" s="2"/>
      <c r="F11" s="2"/>
      <c r="G11" s="2"/>
      <c r="H11" s="2"/>
    </row>
    <row r="12" spans="2:8" ht="31.9" customHeight="1" thickBot="1" x14ac:dyDescent="0.5">
      <c r="B12" s="50" t="s">
        <v>64</v>
      </c>
      <c r="C12" s="50"/>
      <c r="D12" s="2"/>
      <c r="E12" s="2"/>
      <c r="F12" s="2"/>
      <c r="G12" s="2"/>
      <c r="H12" s="2"/>
    </row>
    <row r="13" spans="2:8" ht="20.65" customHeight="1" thickBot="1" x14ac:dyDescent="0.5">
      <c r="B13" s="49" t="s">
        <v>65</v>
      </c>
      <c r="C13" s="49"/>
      <c r="D13" s="2"/>
      <c r="E13" s="2"/>
      <c r="F13" s="2"/>
      <c r="G13" s="2"/>
      <c r="H13" s="2"/>
    </row>
    <row r="14" spans="2:8" ht="36" customHeight="1" thickBot="1" x14ac:dyDescent="0.5">
      <c r="B14" s="45" t="s">
        <v>66</v>
      </c>
      <c r="C14" s="45"/>
      <c r="D14" s="2"/>
      <c r="E14" s="2"/>
      <c r="F14" s="2"/>
      <c r="G14" s="2"/>
      <c r="H14" s="2"/>
    </row>
    <row r="15" spans="2:8" ht="35.25" customHeight="1" thickBot="1" x14ac:dyDescent="0.5">
      <c r="B15" s="45" t="s">
        <v>67</v>
      </c>
      <c r="C15" s="45"/>
      <c r="D15" s="2"/>
      <c r="E15" s="2"/>
      <c r="F15" s="2"/>
      <c r="G15" s="2"/>
      <c r="H15" s="2"/>
    </row>
    <row r="16" spans="2:8" ht="36.75" customHeight="1" thickBot="1" x14ac:dyDescent="0.5">
      <c r="B16" s="45" t="s">
        <v>68</v>
      </c>
      <c r="C16" s="45"/>
      <c r="D16" s="2"/>
      <c r="E16" s="2"/>
      <c r="F16" s="2"/>
      <c r="G16" s="2"/>
      <c r="H16" s="2"/>
    </row>
    <row r="17" spans="2:8" ht="34.15" customHeight="1" thickBot="1" x14ac:dyDescent="0.5">
      <c r="B17" s="45" t="s">
        <v>69</v>
      </c>
      <c r="C17" s="45"/>
      <c r="D17" s="2"/>
      <c r="E17" s="2"/>
      <c r="F17" s="2"/>
      <c r="G17" s="2"/>
      <c r="H17" s="2"/>
    </row>
    <row r="18" spans="2:8" ht="35.25" customHeight="1" thickBot="1" x14ac:dyDescent="0.5">
      <c r="B18" s="45" t="s">
        <v>70</v>
      </c>
      <c r="C18" s="45"/>
      <c r="D18" s="2"/>
      <c r="E18" s="2"/>
      <c r="F18" s="2"/>
      <c r="G18" s="2"/>
      <c r="H18" s="2"/>
    </row>
    <row r="19" spans="2:8" ht="34.9" customHeight="1" thickBot="1" x14ac:dyDescent="0.5">
      <c r="B19" s="45" t="s">
        <v>71</v>
      </c>
      <c r="C19" s="45"/>
      <c r="D19" s="2"/>
      <c r="E19" s="2"/>
      <c r="F19" s="2"/>
      <c r="G19" s="2"/>
      <c r="H19" s="2"/>
    </row>
    <row r="20" spans="2:8" ht="36" customHeight="1" thickBot="1" x14ac:dyDescent="0.5">
      <c r="B20" s="45" t="s">
        <v>72</v>
      </c>
      <c r="C20" s="45"/>
      <c r="D20" s="2"/>
      <c r="E20" s="2"/>
      <c r="F20" s="2"/>
      <c r="G20" s="2"/>
      <c r="H20" s="2"/>
    </row>
    <row r="21" spans="2:8" ht="21.75" customHeight="1" thickBot="1" x14ac:dyDescent="0.5">
      <c r="B21" s="45" t="s">
        <v>73</v>
      </c>
      <c r="C21" s="45"/>
      <c r="D21" s="2"/>
      <c r="E21" s="2"/>
      <c r="F21" s="2"/>
      <c r="G21" s="2"/>
      <c r="H21" s="2"/>
    </row>
    <row r="22" spans="2:8" ht="34.5" customHeight="1" thickBot="1" x14ac:dyDescent="0.5">
      <c r="B22" s="45" t="s">
        <v>74</v>
      </c>
      <c r="C22" s="45"/>
      <c r="D22" s="2"/>
      <c r="E22" s="2"/>
      <c r="F22" s="2"/>
      <c r="G22" s="2"/>
      <c r="H22" s="2"/>
    </row>
    <row r="23" spans="2:8" ht="14.65" thickBot="1" x14ac:dyDescent="0.5">
      <c r="B23" s="45" t="s">
        <v>75</v>
      </c>
      <c r="C23" s="45"/>
      <c r="D23" s="2"/>
      <c r="E23" s="2"/>
      <c r="F23" s="2"/>
      <c r="G23" s="2"/>
      <c r="H23" s="2"/>
    </row>
    <row r="24" spans="2:8" ht="14.65" thickBot="1" x14ac:dyDescent="0.5">
      <c r="B24" s="45" t="s">
        <v>76</v>
      </c>
      <c r="C24" s="45"/>
      <c r="D24" s="2"/>
      <c r="E24" s="2"/>
      <c r="F24" s="2"/>
      <c r="G24" s="2"/>
      <c r="H24" s="2"/>
    </row>
    <row r="25" spans="2:8" ht="14.65" thickBot="1" x14ac:dyDescent="0.5">
      <c r="B25" s="45" t="s">
        <v>77</v>
      </c>
      <c r="C25" s="45"/>
      <c r="D25" s="2"/>
      <c r="E25" s="2"/>
      <c r="F25" s="2"/>
      <c r="G25" s="2"/>
      <c r="H25" s="2"/>
    </row>
    <row r="26" spans="2:8" ht="14.65" thickBot="1" x14ac:dyDescent="0.5">
      <c r="B26" s="45" t="s">
        <v>78</v>
      </c>
      <c r="C26" s="45"/>
      <c r="D26" s="2"/>
      <c r="E26" s="2"/>
      <c r="F26" s="2"/>
      <c r="G26" s="2"/>
      <c r="H26" s="2"/>
    </row>
  </sheetData>
  <mergeCells count="20">
    <mergeCell ref="B7:H7"/>
    <mergeCell ref="B26:C26"/>
    <mergeCell ref="B20:C20"/>
    <mergeCell ref="B21:C21"/>
    <mergeCell ref="B22:C22"/>
    <mergeCell ref="B23:C23"/>
    <mergeCell ref="B24:C24"/>
    <mergeCell ref="B25:C25"/>
    <mergeCell ref="B19:C19"/>
    <mergeCell ref="B8:H8"/>
    <mergeCell ref="B9:C9"/>
    <mergeCell ref="B10:C10"/>
    <mergeCell ref="B11:C11"/>
    <mergeCell ref="B12:C12"/>
    <mergeCell ref="B13:C13"/>
    <mergeCell ref="B14:C14"/>
    <mergeCell ref="B15:C15"/>
    <mergeCell ref="B16:C16"/>
    <mergeCell ref="B17:C17"/>
    <mergeCell ref="B18:C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C27F9-B5D8-410F-B11C-2C7BB2AC00B4}">
  <ds:schemaRefs>
    <ds:schemaRef ds:uri="http://schemas.microsoft.com/sharepoint/v3/contenttype/forms"/>
  </ds:schemaRefs>
</ds:datastoreItem>
</file>

<file path=customXml/itemProps2.xml><?xml version="1.0" encoding="utf-8"?>
<ds:datastoreItem xmlns:ds="http://schemas.openxmlformats.org/officeDocument/2006/customXml" ds:itemID="{E70E6BDE-9C12-4FBA-A4EB-C379E17BDA41}">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3.xml><?xml version="1.0" encoding="utf-8"?>
<ds:datastoreItem xmlns:ds="http://schemas.openxmlformats.org/officeDocument/2006/customXml" ds:itemID="{E3F6558C-492C-4B65-8A12-6DDCD994B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NEW_Ped Asthma_school</vt:lpstr>
      <vt:lpstr>school_clinical</vt:lpstr>
      <vt:lpstr>Bariers &amp; Enablers</vt:lpstr>
      <vt:lpstr>Equity</vt:lpstr>
      <vt:lpstr>Survey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2024-02-29T22:20:17Z</dcterms:created>
  <dcterms:modified xsi:type="dcterms:W3CDTF">2024-07-22T15:04:04Z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